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emgedu-my.sharepoint.com/personal/adriana_cunha_uemg_br/Documents/Adriana - PROEX/Coordenadoria de Programas e Projetos 2023/PAEx 1 - Geral/"/>
    </mc:Choice>
  </mc:AlternateContent>
  <bookViews>
    <workbookView xWindow="-120" yWindow="-120" windowWidth="24240" windowHeight="13290"/>
  </bookViews>
  <sheets>
    <sheet name="Planilha1" sheetId="1" r:id="rId1"/>
    <sheet name="Controle de pontos" sheetId="2" state="hidden" r:id="rId2"/>
  </sheets>
  <definedNames>
    <definedName name="_xlnm._FilterDatabase" localSheetId="0" hidden="1">Planilha1!$B$5:$H$37</definedName>
    <definedName name="_xlnm.Print_Area" localSheetId="0">Planilha1!$B$2:$I$37</definedName>
    <definedName name="Tab1Item1">#REF!</definedName>
    <definedName name="Tab1Item2">#REF!</definedName>
    <definedName name="Tab1Item3">#REF!</definedName>
    <definedName name="Tab2Item1">#REF!</definedName>
    <definedName name="Tab2Item2">#REF!</definedName>
    <definedName name="Tab2Item3">#REF!</definedName>
    <definedName name="Tab2Item4">#REF!</definedName>
    <definedName name="Tab2Item5">#REF!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1" l="1"/>
  <c r="H24" i="1" l="1"/>
  <c r="I7" i="1" l="1"/>
  <c r="H31" i="1"/>
  <c r="H28" i="1"/>
  <c r="H37" i="1"/>
  <c r="H36" i="1"/>
  <c r="H25" i="1"/>
  <c r="H22" i="1"/>
  <c r="H21" i="1"/>
  <c r="H20" i="1"/>
  <c r="H18" i="1"/>
  <c r="H12" i="1"/>
  <c r="H13" i="1"/>
  <c r="H14" i="1"/>
  <c r="H15" i="1"/>
  <c r="H16" i="1"/>
  <c r="H17" i="1"/>
  <c r="I20" i="1" l="1"/>
  <c r="I12" i="1"/>
  <c r="I36" i="1"/>
  <c r="H34" i="1"/>
  <c r="H33" i="1"/>
  <c r="H32" i="1"/>
  <c r="H29" i="1"/>
  <c r="I27" i="1" s="1"/>
  <c r="I31" i="1" l="1"/>
  <c r="I4" i="1" s="1"/>
</calcChain>
</file>

<file path=xl/sharedStrings.xml><?xml version="1.0" encoding="utf-8"?>
<sst xmlns="http://schemas.openxmlformats.org/spreadsheetml/2006/main" count="113" uniqueCount="78">
  <si>
    <t>Total -  Titulação do docente + Produção docente</t>
  </si>
  <si>
    <t xml:space="preserve">Pontuação </t>
  </si>
  <si>
    <t>Pontuação MÁXIMA atribuída</t>
  </si>
  <si>
    <t>Total</t>
  </si>
  <si>
    <t>a) Doutor</t>
  </si>
  <si>
    <t>b) Mestre</t>
  </si>
  <si>
    <t>c) Especialista</t>
  </si>
  <si>
    <t>Pontuação  por atividade</t>
  </si>
  <si>
    <t>Pontuação MÁXIMA por atividade</t>
  </si>
  <si>
    <t>Quantidade</t>
  </si>
  <si>
    <t>Pontuação MÁXIMA Atribuída</t>
  </si>
  <si>
    <t>2.2 Participação em eventos com apresentação de trabalhos (Máximo de 10 pontos - itens 2.2 e 2.3 )</t>
  </si>
  <si>
    <t>a) Apresentação de trabalhos no Seminário de Pesquisa e Extensão da UEMG</t>
  </si>
  <si>
    <t>b) Apresentação de trabalhos em outros eventos</t>
  </si>
  <si>
    <t>c) Organização de eventos acadêmicos regionais ou nacionais</t>
  </si>
  <si>
    <t>2.3 Participação em atividades internacionais</t>
  </si>
  <si>
    <t>b) Organização de eventos ou atividades acadêmicos internacionais</t>
  </si>
  <si>
    <t>2.4 Coordenação de projetos e orientações concluídas (Máximo de 15 pontos)</t>
  </si>
  <si>
    <t>a) Parecerista ou avaliador de projetos dos editais PAEx</t>
  </si>
  <si>
    <t>b) Parecerista ou avaliador de projetos dos editais PAPq</t>
  </si>
  <si>
    <t>c) Parecerista ou avaliador de resumo ou pôster do Seminário de Pesquisa e Extensão da UEMG</t>
  </si>
  <si>
    <t>b) Participação em exposições, performances, apresentações artísticas e/ou musicais</t>
  </si>
  <si>
    <t>Unidade:</t>
  </si>
  <si>
    <t>Titulação</t>
  </si>
  <si>
    <t>Publicações</t>
  </si>
  <si>
    <t>Participação em eventos</t>
  </si>
  <si>
    <t>Participação em ativ.internacionais</t>
  </si>
  <si>
    <t>Coorde. de projetos e orient. concl</t>
  </si>
  <si>
    <t>Parecerista ou avaliador de projetos</t>
  </si>
  <si>
    <t>Prod. artístico cultural</t>
  </si>
  <si>
    <t>Unidade</t>
  </si>
  <si>
    <t>a)</t>
  </si>
  <si>
    <t>b)</t>
  </si>
  <si>
    <t>c)</t>
  </si>
  <si>
    <t>d)</t>
  </si>
  <si>
    <t>e)</t>
  </si>
  <si>
    <t>f)</t>
  </si>
  <si>
    <t>g)</t>
  </si>
  <si>
    <t>ABAETÉ</t>
  </si>
  <si>
    <t xml:space="preserve">BARBACENA </t>
  </si>
  <si>
    <t>CAMPANHA</t>
  </si>
  <si>
    <t>CARANGOLA</t>
  </si>
  <si>
    <t xml:space="preserve">CLÁUDIO </t>
  </si>
  <si>
    <t>DIAMANTINA</t>
  </si>
  <si>
    <t xml:space="preserve">DIVINÓPOLIS </t>
  </si>
  <si>
    <t xml:space="preserve">ESCOLA DE DESIGN  DESIGN </t>
  </si>
  <si>
    <t xml:space="preserve">ESCOLA DE MÚSICA </t>
  </si>
  <si>
    <t>ESCOLA GUIGNARD</t>
  </si>
  <si>
    <t>FACULDADE DE EDUCAÇÃO</t>
  </si>
  <si>
    <t>FACULDADE DE POLÍTICAS PÚBLICAS</t>
  </si>
  <si>
    <t xml:space="preserve">FRUTAL </t>
  </si>
  <si>
    <t xml:space="preserve">IBIRITÉ </t>
  </si>
  <si>
    <t>ITUIUTABA</t>
  </si>
  <si>
    <t xml:space="preserve">JÕAO MONLEVADE </t>
  </si>
  <si>
    <t xml:space="preserve">LEOPOLDINA </t>
  </si>
  <si>
    <t>PASSOS</t>
  </si>
  <si>
    <t>POÇOS DE CALDAS</t>
  </si>
  <si>
    <t xml:space="preserve">UBÁ </t>
  </si>
  <si>
    <t>2.6 Produção Artístico-cultural e/ou produção técnica (Máximo de 20 pontos)</t>
  </si>
  <si>
    <t>1. TITULAÇÃO DO DOCENTE (Máximo de 20 pontos)</t>
  </si>
  <si>
    <r>
      <rPr>
        <b/>
        <sz val="8"/>
        <color theme="1"/>
        <rFont val="Calibri"/>
        <family val="2"/>
        <scheme val="minor"/>
      </rPr>
      <t>1.1  Titulação</t>
    </r>
    <r>
      <rPr>
        <sz val="8"/>
        <color theme="1"/>
        <rFont val="Calibri"/>
        <family val="2"/>
        <scheme val="minor"/>
      </rPr>
      <t xml:space="preserve"> (deverá ser considerada apenas a titulação máxima do candidato)</t>
    </r>
  </si>
  <si>
    <r>
      <rPr>
        <sz val="8"/>
        <rFont val="Calibri"/>
        <family val="2"/>
        <scheme val="minor"/>
      </rPr>
      <t xml:space="preserve">a) Participação </t>
    </r>
    <r>
      <rPr>
        <sz val="8"/>
        <color theme="1"/>
        <rFont val="Calibri"/>
        <family val="2"/>
        <scheme val="minor"/>
      </rPr>
      <t>em eventos acadêmicos de caráter internacional</t>
    </r>
  </si>
  <si>
    <r>
      <t>d) Parecerista ou avaliador</t>
    </r>
    <r>
      <rPr>
        <i/>
        <sz val="8"/>
        <color theme="1"/>
        <rFont val="Calibri"/>
        <family val="2"/>
        <scheme val="minor"/>
      </rPr>
      <t xml:space="preserve"> Ad hoc</t>
    </r>
  </si>
  <si>
    <t>a) Produção de CDs, vídeos, partituras, catálogos, produtos audiovisuais, assessoria, consultoria, extensão tecnológica, programa de computador sem registro, produtos, processos ou técnicas, trabalhos técnicos, cartas, mapas ou similares, curso de curta duração ministrado, desenvolvimento de material didático ou instrucional, editoração, manutenção de obra artística, maquete, entrevistas, mesas redondas, programas e comentários na mídia, relatório de pesquisa, redes sociais, websites e blogs e outros</t>
  </si>
  <si>
    <t xml:space="preserve">2. PONTUAÇÃO PARA PRODUÇÃO DOCENTE NOS ÚLTIMOS 5 ANOS </t>
  </si>
  <si>
    <t>2.1 Publicações (Máximo de 15 pontos)</t>
  </si>
  <si>
    <t>2.5 Parecerista ou avaliador de projetos (Máximo de 10 pontos)</t>
  </si>
  <si>
    <t xml:space="preserve">b) Artigo científico publicado em outros periódicos </t>
  </si>
  <si>
    <t>a) Artigo publicado em periódicos de extensão</t>
  </si>
  <si>
    <t>c) Livro publicado</t>
  </si>
  <si>
    <t>d) Capítulo de livro publicado</t>
  </si>
  <si>
    <t>e) Trabalho completo publicado em anais de eventos</t>
  </si>
  <si>
    <t>f) Resumo expandido publicado em anais de eventos</t>
  </si>
  <si>
    <t>g) Resumo publicado em anais de eventos</t>
  </si>
  <si>
    <t>a) Coordenação de Extensão de Unidade Acadêmica (últimos 5 anos / 1 ponto por ano)</t>
  </si>
  <si>
    <t>b) Coordenação de projetos de extensão com bolsista</t>
  </si>
  <si>
    <t xml:space="preserve">c) Orientação de Trabalhos de Conclusão de Curso (graduação ou pós-graduação) </t>
  </si>
  <si>
    <t>FICHA DA PRODUÇÃO DOCENTE 
(a ser preenchida pelo candidato)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</si>
</sst>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6"/>
      <color theme="1"/>
      <name val="Calibri"/>
      <family val="2"/>
    </font>
    <font>
      <sz val="11"/>
      <color rgb="FFFF0000"/>
      <name val="Calibri"/>
      <family val="2"/>
      <scheme val="minor"/>
    </font>
    <font>
      <b/>
      <sz val="8"/>
      <color theme="1"/>
      <name val="Calibri"/>
      <family val="2"/>
      <scheme val="minor"/>
    </font>
    <font>
      <sz val="8"/>
      <color theme="1"/>
      <name val="Calibri"/>
      <family val="2"/>
      <scheme val="minor"/>
    </font>
    <font>
      <sz val="8"/>
      <name val="Calibri"/>
      <family val="2"/>
      <scheme val="minor"/>
    </font>
    <font>
      <i/>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gray125">
        <bgColor theme="0" tint="-0.249977111117893"/>
      </patternFill>
    </fill>
    <fill>
      <patternFill patternType="gray125">
        <bgColor theme="0" tint="-0.24994659260841701"/>
      </patternFill>
    </fill>
    <fill>
      <patternFill patternType="solid">
        <fgColor theme="0" tint="-0.14999847407452621"/>
        <bgColor indexed="64"/>
      </patternFill>
    </fill>
  </fills>
  <borders count="32">
    <border>
      <left/>
      <right/>
      <top/>
      <bottom/>
      <diagonal/>
    </border>
    <border>
      <left style="double">
        <color theme="2"/>
      </left>
      <right style="double">
        <color theme="2"/>
      </right>
      <top style="double">
        <color theme="2"/>
      </top>
      <bottom style="double">
        <color theme="2"/>
      </bottom>
      <diagonal/>
    </border>
    <border>
      <left/>
      <right/>
      <top style="double">
        <color theme="2"/>
      </top>
      <bottom style="double">
        <color theme="2"/>
      </bottom>
      <diagonal/>
    </border>
    <border>
      <left/>
      <right style="double">
        <color theme="2"/>
      </right>
      <top style="double">
        <color theme="2"/>
      </top>
      <bottom style="double">
        <color theme="2"/>
      </bottom>
      <diagonal/>
    </border>
    <border>
      <left style="medium">
        <color theme="2" tint="-0.24994659260841701"/>
      </left>
      <right style="double">
        <color theme="2"/>
      </right>
      <top style="medium">
        <color theme="2" tint="-0.24994659260841701"/>
      </top>
      <bottom style="double">
        <color theme="2"/>
      </bottom>
      <diagonal/>
    </border>
    <border>
      <left style="double">
        <color theme="2"/>
      </left>
      <right style="double">
        <color theme="2"/>
      </right>
      <top style="medium">
        <color theme="2" tint="-0.24994659260841701"/>
      </top>
      <bottom style="double">
        <color theme="2"/>
      </bottom>
      <diagonal/>
    </border>
    <border>
      <left style="double">
        <color theme="2"/>
      </left>
      <right style="medium">
        <color theme="2" tint="-0.24994659260841701"/>
      </right>
      <top style="medium">
        <color theme="2" tint="-0.24994659260841701"/>
      </top>
      <bottom style="double">
        <color theme="2"/>
      </bottom>
      <diagonal/>
    </border>
    <border>
      <left style="medium">
        <color theme="2" tint="-0.24994659260841701"/>
      </left>
      <right style="double">
        <color theme="2"/>
      </right>
      <top style="double">
        <color theme="2"/>
      </top>
      <bottom style="double">
        <color theme="2"/>
      </bottom>
      <diagonal/>
    </border>
    <border>
      <left style="double">
        <color theme="2"/>
      </left>
      <right style="medium">
        <color theme="2" tint="-0.24994659260841701"/>
      </right>
      <top style="double">
        <color theme="2"/>
      </top>
      <bottom style="double">
        <color theme="2"/>
      </bottom>
      <diagonal/>
    </border>
    <border>
      <left style="medium">
        <color theme="2" tint="-0.24994659260841701"/>
      </left>
      <right/>
      <top style="double">
        <color theme="2"/>
      </top>
      <bottom style="double">
        <color theme="2"/>
      </bottom>
      <diagonal/>
    </border>
    <border>
      <left style="double">
        <color theme="2"/>
      </left>
      <right style="medium">
        <color theme="2" tint="-0.24994659260841701"/>
      </right>
      <top style="double">
        <color theme="2"/>
      </top>
      <bottom/>
      <diagonal/>
    </border>
    <border>
      <left style="double">
        <color theme="2"/>
      </left>
      <right style="medium">
        <color theme="2" tint="-0.24994659260841701"/>
      </right>
      <top/>
      <bottom/>
      <diagonal/>
    </border>
    <border>
      <left style="double">
        <color theme="2"/>
      </left>
      <right style="medium">
        <color theme="2" tint="-0.24994659260841701"/>
      </right>
      <top/>
      <bottom style="double">
        <color theme="2"/>
      </bottom>
      <diagonal/>
    </border>
    <border>
      <left style="medium">
        <color theme="2" tint="-0.24994659260841701"/>
      </left>
      <right style="double">
        <color theme="2"/>
      </right>
      <top style="double">
        <color theme="2"/>
      </top>
      <bottom style="medium">
        <color theme="2" tint="-0.24994659260841701"/>
      </bottom>
      <diagonal/>
    </border>
    <border>
      <left style="double">
        <color theme="2"/>
      </left>
      <right style="double">
        <color theme="2"/>
      </right>
      <top style="double">
        <color theme="2"/>
      </top>
      <bottom style="medium">
        <color theme="2" tint="-0.24994659260841701"/>
      </bottom>
      <diagonal/>
    </border>
    <border>
      <left style="double">
        <color theme="2"/>
      </left>
      <right style="medium">
        <color theme="2" tint="-0.24994659260841701"/>
      </right>
      <top style="double">
        <color theme="2"/>
      </top>
      <bottom style="medium">
        <color theme="2" tint="-0.24994659260841701"/>
      </bottom>
      <diagonal/>
    </border>
    <border>
      <left style="medium">
        <color theme="2" tint="-0.24994659260841701"/>
      </left>
      <right/>
      <top/>
      <bottom/>
      <diagonal/>
    </border>
    <border>
      <left style="double">
        <color theme="2"/>
      </left>
      <right style="double">
        <color theme="2"/>
      </right>
      <top style="double">
        <color theme="2"/>
      </top>
      <bottom/>
      <diagonal/>
    </border>
    <border>
      <left style="double">
        <color theme="2"/>
      </left>
      <right/>
      <top style="double">
        <color theme="2"/>
      </top>
      <bottom style="double">
        <color theme="2"/>
      </bottom>
      <diagonal/>
    </border>
    <border>
      <left style="double">
        <color theme="2"/>
      </left>
      <right/>
      <top style="double">
        <color theme="2"/>
      </top>
      <bottom/>
      <diagonal/>
    </border>
    <border>
      <left/>
      <right/>
      <top style="double">
        <color theme="2"/>
      </top>
      <bottom/>
      <diagonal/>
    </border>
    <border>
      <left/>
      <right style="double">
        <color theme="2"/>
      </right>
      <top style="double">
        <color theme="2"/>
      </top>
      <bottom/>
      <diagonal/>
    </border>
    <border>
      <left style="double">
        <color theme="2"/>
      </left>
      <right/>
      <top/>
      <bottom/>
      <diagonal/>
    </border>
    <border>
      <left/>
      <right style="double">
        <color theme="2"/>
      </right>
      <top/>
      <bottom/>
      <diagonal/>
    </border>
    <border>
      <left style="double">
        <color theme="2"/>
      </left>
      <right/>
      <top/>
      <bottom style="double">
        <color theme="2"/>
      </bottom>
      <diagonal/>
    </border>
    <border>
      <left/>
      <right/>
      <top/>
      <bottom style="double">
        <color theme="2"/>
      </bottom>
      <diagonal/>
    </border>
    <border>
      <left/>
      <right style="double">
        <color theme="2"/>
      </right>
      <top/>
      <bottom style="double">
        <color them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2" tint="-0.24994659260841701"/>
      </right>
      <top style="double">
        <color theme="2"/>
      </top>
      <bottom style="double">
        <color theme="2"/>
      </bottom>
      <diagonal/>
    </border>
  </borders>
  <cellStyleXfs count="1">
    <xf numFmtId="0" fontId="0" fillId="0" borderId="0"/>
  </cellStyleXfs>
  <cellXfs count="103">
    <xf numFmtId="0" fontId="0" fillId="0" borderId="0" xfId="0"/>
    <xf numFmtId="0" fontId="0" fillId="2" borderId="0" xfId="0" applyFill="1"/>
    <xf numFmtId="164" fontId="0" fillId="2" borderId="0" xfId="0" applyNumberFormat="1" applyFill="1"/>
    <xf numFmtId="0" fontId="0" fillId="2" borderId="0" xfId="0" applyFill="1" applyAlignment="1">
      <alignment horizontal="left"/>
    </xf>
    <xf numFmtId="0" fontId="0" fillId="2" borderId="27" xfId="0" applyFill="1" applyBorder="1"/>
    <xf numFmtId="1" fontId="0" fillId="2" borderId="27" xfId="0" applyNumberFormat="1" applyFill="1" applyBorder="1" applyAlignment="1">
      <alignment horizontal="center"/>
    </xf>
    <xf numFmtId="0" fontId="0" fillId="2" borderId="27" xfId="0" applyFill="1" applyBorder="1" applyAlignment="1">
      <alignment horizontal="center"/>
    </xf>
    <xf numFmtId="164" fontId="0" fillId="2" borderId="27" xfId="0" applyNumberFormat="1" applyFill="1" applyBorder="1" applyAlignment="1">
      <alignment horizontal="center"/>
    </xf>
    <xf numFmtId="0" fontId="0" fillId="7" borderId="27" xfId="0" applyFill="1" applyBorder="1" applyAlignment="1">
      <alignment horizontal="center"/>
    </xf>
    <xf numFmtId="1" fontId="0" fillId="2" borderId="28" xfId="0" applyNumberFormat="1" applyFill="1" applyBorder="1" applyAlignment="1">
      <alignment horizontal="center"/>
    </xf>
    <xf numFmtId="0" fontId="0" fillId="2" borderId="28" xfId="0" applyFill="1" applyBorder="1" applyAlignment="1">
      <alignment horizontal="center"/>
    </xf>
    <xf numFmtId="0" fontId="0" fillId="7" borderId="27" xfId="0" applyFill="1" applyBorder="1" applyAlignment="1">
      <alignment horizontal="center" vertical="center" wrapText="1"/>
    </xf>
    <xf numFmtId="0" fontId="0" fillId="7" borderId="27" xfId="0" applyFill="1" applyBorder="1" applyAlignment="1">
      <alignment horizontal="center" vertical="center"/>
    </xf>
    <xf numFmtId="164" fontId="3" fillId="6" borderId="15"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wrapText="1"/>
    </xf>
    <xf numFmtId="164" fontId="3" fillId="3" borderId="17"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0" xfId="0" applyFont="1" applyFill="1" applyBorder="1" applyAlignment="1">
      <alignment horizontal="center" vertical="center" wrapText="1"/>
    </xf>
    <xf numFmtId="164" fontId="4" fillId="4"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0" fontId="4" fillId="2" borderId="9"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xf>
    <xf numFmtId="164" fontId="4" fillId="4" borderId="14"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0" fontId="3" fillId="6" borderId="9" xfId="0" applyFont="1" applyFill="1" applyBorder="1" applyAlignment="1">
      <alignment horizontal="left" vertical="center"/>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3" borderId="9"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3" borderId="7" xfId="0" applyFont="1" applyFill="1" applyBorder="1" applyAlignment="1">
      <alignment horizontal="left" vertical="center"/>
    </xf>
    <xf numFmtId="0" fontId="3" fillId="3" borderId="1" xfId="0" applyFont="1" applyFill="1" applyBorder="1" applyAlignment="1">
      <alignment horizontal="left" vertical="center"/>
    </xf>
    <xf numFmtId="164" fontId="3" fillId="5" borderId="8" xfId="0" applyNumberFormat="1" applyFont="1" applyFill="1" applyBorder="1" applyAlignment="1">
      <alignment horizontal="center" vertical="center"/>
    </xf>
    <xf numFmtId="0" fontId="3" fillId="5" borderId="8"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1" xfId="0" applyFont="1" applyFill="1" applyBorder="1" applyAlignment="1">
      <alignment horizontal="center" vertical="center"/>
    </xf>
    <xf numFmtId="0" fontId="4" fillId="2" borderId="7" xfId="0" applyFont="1" applyFill="1" applyBorder="1" applyAlignment="1">
      <alignment horizontal="left" wrapText="1"/>
    </xf>
    <xf numFmtId="0" fontId="4" fillId="2" borderId="1" xfId="0" applyFont="1" applyFill="1" applyBorder="1" applyAlignment="1">
      <alignment horizontal="left"/>
    </xf>
    <xf numFmtId="0" fontId="3" fillId="3" borderId="1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4" fillId="2" borderId="19" xfId="0" applyNumberFormat="1" applyFont="1" applyFill="1" applyBorder="1" applyAlignment="1">
      <alignment horizontal="center" vertical="center"/>
    </xf>
    <xf numFmtId="164" fontId="4" fillId="2" borderId="20"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164" fontId="4" fillId="2" borderId="22" xfId="0" applyNumberFormat="1" applyFont="1" applyFill="1" applyBorder="1" applyAlignment="1">
      <alignment horizontal="center" vertical="center"/>
    </xf>
    <xf numFmtId="164" fontId="4" fillId="2" borderId="0" xfId="0" applyNumberFormat="1" applyFont="1" applyFill="1" applyAlignment="1">
      <alignment horizontal="center" vertical="center"/>
    </xf>
    <xf numFmtId="164" fontId="4" fillId="2" borderId="23"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5" xfId="0" applyNumberFormat="1" applyFont="1" applyFill="1" applyBorder="1" applyAlignment="1">
      <alignment horizontal="center" vertical="center"/>
    </xf>
    <xf numFmtId="164" fontId="4" fillId="2" borderId="26" xfId="0" applyNumberFormat="1" applyFont="1" applyFill="1" applyBorder="1" applyAlignment="1">
      <alignment horizontal="center" vertical="center"/>
    </xf>
    <xf numFmtId="0" fontId="3" fillId="3"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xf>
    <xf numFmtId="0" fontId="4" fillId="2" borderId="7" xfId="0" applyFont="1" applyFill="1" applyBorder="1" applyAlignment="1">
      <alignment horizontal="left" vertical="center"/>
    </xf>
    <xf numFmtId="0" fontId="4" fillId="2" borderId="1" xfId="0" applyFont="1" applyFill="1" applyBorder="1" applyAlignment="1">
      <alignment horizontal="left" vertical="center"/>
    </xf>
    <xf numFmtId="0" fontId="3" fillId="3" borderId="9"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16" xfId="0" applyFont="1" applyFill="1" applyBorder="1" applyAlignment="1">
      <alignment horizontal="left" vertical="center" wrapText="1"/>
    </xf>
    <xf numFmtId="164" fontId="0" fillId="2" borderId="16" xfId="0" applyNumberFormat="1" applyFill="1" applyBorder="1" applyAlignment="1">
      <alignment horizontal="left" vertical="center" wrapText="1"/>
    </xf>
    <xf numFmtId="0" fontId="0" fillId="2" borderId="16" xfId="0"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3" fillId="5" borderId="15" xfId="0" applyFont="1" applyFill="1" applyBorder="1" applyAlignment="1">
      <alignment horizontal="center" vertical="center"/>
    </xf>
    <xf numFmtId="164" fontId="3" fillId="5" borderId="10" xfId="0" applyNumberFormat="1"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5" fillId="2" borderId="7" xfId="0" applyFont="1" applyFill="1" applyBorder="1" applyAlignment="1">
      <alignment horizontal="left" vertical="center"/>
    </xf>
    <xf numFmtId="0" fontId="4" fillId="2" borderId="9"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2" borderId="9" xfId="0" applyFont="1" applyFill="1" applyBorder="1" applyAlignment="1">
      <alignment horizontal="left" vertical="center"/>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8"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0" fontId="0" fillId="7" borderId="27" xfId="0" applyFill="1" applyBorder="1" applyAlignment="1">
      <alignment horizontal="center" wrapText="1"/>
    </xf>
    <xf numFmtId="0" fontId="0" fillId="7" borderId="27" xfId="0" applyFill="1" applyBorder="1" applyAlignment="1">
      <alignment horizontal="center" vertical="center" wrapText="1"/>
    </xf>
    <xf numFmtId="0" fontId="0" fillId="7" borderId="27" xfId="0" applyFill="1" applyBorder="1" applyAlignment="1">
      <alignment horizontal="center" vertical="center"/>
    </xf>
    <xf numFmtId="0" fontId="0" fillId="7" borderId="28" xfId="0" applyFill="1" applyBorder="1" applyAlignment="1">
      <alignment horizontal="center" vertical="center"/>
    </xf>
    <xf numFmtId="0" fontId="0" fillId="7" borderId="29" xfId="0" applyFill="1" applyBorder="1" applyAlignment="1">
      <alignment horizontal="center" vertical="center"/>
    </xf>
    <xf numFmtId="0" fontId="0" fillId="7" borderId="30"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753341</xdr:colOff>
      <xdr:row>1</xdr:row>
      <xdr:rowOff>86591</xdr:rowOff>
    </xdr:from>
    <xdr:to>
      <xdr:col>8</xdr:col>
      <xdr:colOff>545523</xdr:colOff>
      <xdr:row>1</xdr:row>
      <xdr:rowOff>645499</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0" y="285750"/>
          <a:ext cx="2407227" cy="55890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7"/>
  <sheetViews>
    <sheetView tabSelected="1" zoomScale="110" zoomScaleNormal="110" workbookViewId="0">
      <selection activeCell="J36" sqref="J36:J37"/>
    </sheetView>
  </sheetViews>
  <sheetFormatPr defaultRowHeight="15" x14ac:dyDescent="0.25"/>
  <cols>
    <col min="1" max="1" width="5.85546875" style="1" customWidth="1"/>
    <col min="2" max="2" width="34.28515625" style="1" customWidth="1"/>
    <col min="3" max="3" width="27.85546875" style="1" customWidth="1"/>
    <col min="4" max="4" width="0.28515625" style="1" customWidth="1"/>
    <col min="5" max="5" width="11.5703125" style="2" bestFit="1" customWidth="1"/>
    <col min="6" max="6" width="10" style="2" bestFit="1" customWidth="1"/>
    <col min="7" max="7" width="9.28515625" style="1" bestFit="1" customWidth="1"/>
    <col min="8" max="8" width="8.28515625" style="1" bestFit="1" customWidth="1"/>
    <col min="9" max="9" width="10.5703125" style="1" bestFit="1" customWidth="1"/>
    <col min="10" max="10" width="47.5703125" style="1" customWidth="1"/>
    <col min="11" max="16384" width="9.140625" style="1"/>
  </cols>
  <sheetData>
    <row r="1" spans="2:10" ht="15.75" thickBot="1" x14ac:dyDescent="0.3"/>
    <row r="2" spans="2:10" ht="60" customHeight="1" thickBot="1" x14ac:dyDescent="0.3">
      <c r="B2" s="37"/>
      <c r="C2" s="38"/>
      <c r="D2" s="38"/>
      <c r="E2" s="38"/>
      <c r="F2" s="38"/>
      <c r="G2" s="38"/>
      <c r="H2" s="38"/>
      <c r="I2" s="39"/>
    </row>
    <row r="3" spans="2:10" ht="35.1" customHeight="1" thickTop="1" thickBot="1" x14ac:dyDescent="0.3">
      <c r="B3" s="44" t="s">
        <v>77</v>
      </c>
      <c r="C3" s="45"/>
      <c r="D3" s="45"/>
      <c r="E3" s="45"/>
      <c r="F3" s="45"/>
      <c r="G3" s="45"/>
      <c r="H3" s="45"/>
      <c r="I3" s="46"/>
    </row>
    <row r="4" spans="2:10" ht="33" customHeight="1" thickTop="1" thickBot="1" x14ac:dyDescent="0.3">
      <c r="B4" s="31" t="s">
        <v>0</v>
      </c>
      <c r="C4" s="32"/>
      <c r="D4" s="32"/>
      <c r="E4" s="32"/>
      <c r="F4" s="32"/>
      <c r="G4" s="32"/>
      <c r="H4" s="33"/>
      <c r="I4" s="13">
        <f>SUM(I7,I12,I20,I27,I31,I36)</f>
        <v>0</v>
      </c>
    </row>
    <row r="5" spans="2:10" ht="33" customHeight="1" thickTop="1" thickBot="1" x14ac:dyDescent="0.3">
      <c r="B5" s="40" t="s">
        <v>59</v>
      </c>
      <c r="C5" s="41"/>
      <c r="D5" s="41"/>
      <c r="E5" s="41"/>
      <c r="F5" s="41"/>
      <c r="G5" s="41"/>
      <c r="H5" s="41"/>
      <c r="I5" s="61"/>
    </row>
    <row r="6" spans="2:10" ht="33" customHeight="1" thickTop="1" thickBot="1" x14ac:dyDescent="0.3">
      <c r="B6" s="67" t="s">
        <v>60</v>
      </c>
      <c r="C6" s="68"/>
      <c r="D6" s="68"/>
      <c r="E6" s="14" t="s">
        <v>1</v>
      </c>
      <c r="F6" s="49" t="s">
        <v>2</v>
      </c>
      <c r="G6" s="50"/>
      <c r="H6" s="51"/>
      <c r="I6" s="15" t="s">
        <v>3</v>
      </c>
    </row>
    <row r="7" spans="2:10" ht="20.100000000000001" customHeight="1" thickTop="1" thickBot="1" x14ac:dyDescent="0.3">
      <c r="B7" s="65" t="s">
        <v>4</v>
      </c>
      <c r="C7" s="66"/>
      <c r="D7" s="66"/>
      <c r="E7" s="16">
        <v>20</v>
      </c>
      <c r="F7" s="52">
        <v>0</v>
      </c>
      <c r="G7" s="53"/>
      <c r="H7" s="54"/>
      <c r="I7" s="42">
        <f>SUM(F7)</f>
        <v>0</v>
      </c>
    </row>
    <row r="8" spans="2:10" ht="20.100000000000001" customHeight="1" thickTop="1" thickBot="1" x14ac:dyDescent="0.3">
      <c r="B8" s="47" t="s">
        <v>5</v>
      </c>
      <c r="C8" s="48"/>
      <c r="D8" s="48"/>
      <c r="E8" s="17">
        <v>15</v>
      </c>
      <c r="F8" s="55"/>
      <c r="G8" s="56"/>
      <c r="H8" s="57"/>
      <c r="I8" s="43"/>
    </row>
    <row r="9" spans="2:10" ht="20.100000000000001" customHeight="1" thickTop="1" thickBot="1" x14ac:dyDescent="0.3">
      <c r="B9" s="65" t="s">
        <v>6</v>
      </c>
      <c r="C9" s="66"/>
      <c r="D9" s="66"/>
      <c r="E9" s="16">
        <v>10</v>
      </c>
      <c r="F9" s="58"/>
      <c r="G9" s="59"/>
      <c r="H9" s="60"/>
      <c r="I9" s="43"/>
    </row>
    <row r="10" spans="2:10" ht="33" customHeight="1" thickTop="1" thickBot="1" x14ac:dyDescent="0.3">
      <c r="B10" s="90" t="s">
        <v>64</v>
      </c>
      <c r="C10" s="91"/>
      <c r="D10" s="91"/>
      <c r="E10" s="91"/>
      <c r="F10" s="91"/>
      <c r="G10" s="91"/>
      <c r="H10" s="91"/>
      <c r="I10" s="92"/>
    </row>
    <row r="11" spans="2:10" ht="33" customHeight="1" thickTop="1" thickBot="1" x14ac:dyDescent="0.3">
      <c r="B11" s="34" t="s">
        <v>65</v>
      </c>
      <c r="C11" s="35"/>
      <c r="D11" s="36"/>
      <c r="E11" s="18" t="s">
        <v>7</v>
      </c>
      <c r="F11" s="18" t="s">
        <v>8</v>
      </c>
      <c r="G11" s="19" t="s">
        <v>9</v>
      </c>
      <c r="H11" s="19" t="s">
        <v>10</v>
      </c>
      <c r="I11" s="20" t="s">
        <v>3</v>
      </c>
    </row>
    <row r="12" spans="2:10" ht="20.100000000000001" customHeight="1" thickTop="1" thickBot="1" x14ac:dyDescent="0.3">
      <c r="B12" s="69" t="s">
        <v>68</v>
      </c>
      <c r="C12" s="70"/>
      <c r="D12" s="70"/>
      <c r="E12" s="30">
        <v>0.5</v>
      </c>
      <c r="F12" s="30">
        <v>2</v>
      </c>
      <c r="G12" s="22">
        <v>0</v>
      </c>
      <c r="H12" s="21">
        <f t="shared" ref="H12:H18" si="0">E12*G12</f>
        <v>0</v>
      </c>
      <c r="I12" s="42">
        <f>SUM(H12:H18)</f>
        <v>0</v>
      </c>
      <c r="J12" s="77"/>
    </row>
    <row r="13" spans="2:10" ht="20.100000000000001" customHeight="1" thickTop="1" thickBot="1" x14ac:dyDescent="0.3">
      <c r="B13" s="69" t="s">
        <v>67</v>
      </c>
      <c r="C13" s="70"/>
      <c r="D13" s="70"/>
      <c r="E13" s="30">
        <v>0.5</v>
      </c>
      <c r="F13" s="30">
        <v>3</v>
      </c>
      <c r="G13" s="22">
        <v>0</v>
      </c>
      <c r="H13" s="21">
        <f t="shared" si="0"/>
        <v>0</v>
      </c>
      <c r="I13" s="43"/>
      <c r="J13" s="78"/>
    </row>
    <row r="14" spans="2:10" ht="20.100000000000001" customHeight="1" thickTop="1" thickBot="1" x14ac:dyDescent="0.3">
      <c r="B14" s="69" t="s">
        <v>69</v>
      </c>
      <c r="C14" s="70"/>
      <c r="D14" s="70"/>
      <c r="E14" s="30">
        <v>0.5</v>
      </c>
      <c r="F14" s="30">
        <v>2</v>
      </c>
      <c r="G14" s="22">
        <v>0</v>
      </c>
      <c r="H14" s="21">
        <f t="shared" si="0"/>
        <v>0</v>
      </c>
      <c r="I14" s="43"/>
      <c r="J14" s="78"/>
    </row>
    <row r="15" spans="2:10" ht="20.100000000000001" customHeight="1" thickTop="1" thickBot="1" x14ac:dyDescent="0.3">
      <c r="B15" s="69" t="s">
        <v>70</v>
      </c>
      <c r="C15" s="70"/>
      <c r="D15" s="70"/>
      <c r="E15" s="30">
        <v>0.5</v>
      </c>
      <c r="F15" s="30">
        <v>2.5</v>
      </c>
      <c r="G15" s="22">
        <v>0</v>
      </c>
      <c r="H15" s="21">
        <f t="shared" si="0"/>
        <v>0</v>
      </c>
      <c r="I15" s="43"/>
      <c r="J15" s="78"/>
    </row>
    <row r="16" spans="2:10" ht="20.100000000000001" customHeight="1" thickTop="1" thickBot="1" x14ac:dyDescent="0.3">
      <c r="B16" s="23" t="s">
        <v>71</v>
      </c>
      <c r="C16" s="24"/>
      <c r="D16" s="25"/>
      <c r="E16" s="30">
        <v>0.5</v>
      </c>
      <c r="F16" s="30">
        <v>2.5</v>
      </c>
      <c r="G16" s="22">
        <v>0</v>
      </c>
      <c r="H16" s="21">
        <f t="shared" si="0"/>
        <v>0</v>
      </c>
      <c r="I16" s="43"/>
      <c r="J16" s="78"/>
    </row>
    <row r="17" spans="2:10" ht="20.100000000000001" customHeight="1" thickTop="1" thickBot="1" x14ac:dyDescent="0.3">
      <c r="B17" s="62" t="s">
        <v>72</v>
      </c>
      <c r="C17" s="63"/>
      <c r="D17" s="64"/>
      <c r="E17" s="30">
        <v>0.5</v>
      </c>
      <c r="F17" s="30">
        <v>2</v>
      </c>
      <c r="G17" s="22">
        <v>0</v>
      </c>
      <c r="H17" s="21">
        <f t="shared" si="0"/>
        <v>0</v>
      </c>
      <c r="I17" s="43"/>
      <c r="J17" s="78"/>
    </row>
    <row r="18" spans="2:10" ht="20.100000000000001" customHeight="1" thickTop="1" thickBot="1" x14ac:dyDescent="0.3">
      <c r="B18" s="69" t="s">
        <v>73</v>
      </c>
      <c r="C18" s="70"/>
      <c r="D18" s="70"/>
      <c r="E18" s="30">
        <v>0.5</v>
      </c>
      <c r="F18" s="30">
        <v>1</v>
      </c>
      <c r="G18" s="22">
        <v>0</v>
      </c>
      <c r="H18" s="21">
        <f t="shared" si="0"/>
        <v>0</v>
      </c>
      <c r="I18" s="43"/>
      <c r="J18" s="78"/>
    </row>
    <row r="19" spans="2:10" ht="33" customHeight="1" thickTop="1" thickBot="1" x14ac:dyDescent="0.3">
      <c r="B19" s="34" t="s">
        <v>11</v>
      </c>
      <c r="C19" s="35"/>
      <c r="D19" s="36"/>
      <c r="E19" s="26" t="s">
        <v>7</v>
      </c>
      <c r="F19" s="26" t="s">
        <v>8</v>
      </c>
      <c r="G19" s="26" t="s">
        <v>9</v>
      </c>
      <c r="H19" s="26" t="s">
        <v>10</v>
      </c>
      <c r="I19" s="15" t="s">
        <v>3</v>
      </c>
    </row>
    <row r="20" spans="2:10" ht="20.100000000000001" customHeight="1" thickTop="1" thickBot="1" x14ac:dyDescent="0.3">
      <c r="B20" s="65" t="s">
        <v>12</v>
      </c>
      <c r="C20" s="66"/>
      <c r="D20" s="66"/>
      <c r="E20" s="21">
        <v>0.5</v>
      </c>
      <c r="F20" s="21">
        <v>2</v>
      </c>
      <c r="G20" s="22">
        <v>0</v>
      </c>
      <c r="H20" s="21">
        <f>E20*G20</f>
        <v>0</v>
      </c>
      <c r="I20" s="42">
        <f>SUM(H20:H22,H24:H25)</f>
        <v>0</v>
      </c>
      <c r="J20" s="77"/>
    </row>
    <row r="21" spans="2:10" ht="20.100000000000001" customHeight="1" thickTop="1" thickBot="1" x14ac:dyDescent="0.3">
      <c r="B21" s="69" t="s">
        <v>13</v>
      </c>
      <c r="C21" s="70"/>
      <c r="D21" s="70"/>
      <c r="E21" s="21">
        <v>0.5</v>
      </c>
      <c r="F21" s="21">
        <v>2.5</v>
      </c>
      <c r="G21" s="22">
        <v>0</v>
      </c>
      <c r="H21" s="21">
        <f t="shared" ref="H21:H25" si="1">E21*G21</f>
        <v>0</v>
      </c>
      <c r="I21" s="43"/>
      <c r="J21" s="78"/>
    </row>
    <row r="22" spans="2:10" ht="20.100000000000001" customHeight="1" thickTop="1" thickBot="1" x14ac:dyDescent="0.3">
      <c r="B22" s="89" t="s">
        <v>14</v>
      </c>
      <c r="C22" s="63"/>
      <c r="D22" s="64"/>
      <c r="E22" s="21">
        <v>0.5</v>
      </c>
      <c r="F22" s="21">
        <v>2</v>
      </c>
      <c r="G22" s="22">
        <v>0</v>
      </c>
      <c r="H22" s="21">
        <f t="shared" si="1"/>
        <v>0</v>
      </c>
      <c r="I22" s="43"/>
      <c r="J22" s="78"/>
    </row>
    <row r="23" spans="2:10" ht="33" customHeight="1" thickTop="1" thickBot="1" x14ac:dyDescent="0.3">
      <c r="B23" s="40" t="s">
        <v>15</v>
      </c>
      <c r="C23" s="41"/>
      <c r="D23" s="41"/>
      <c r="E23" s="41"/>
      <c r="F23" s="41"/>
      <c r="G23" s="41"/>
      <c r="H23" s="41"/>
      <c r="I23" s="43"/>
      <c r="J23" s="78"/>
    </row>
    <row r="24" spans="2:10" ht="20.100000000000001" customHeight="1" thickTop="1" thickBot="1" x14ac:dyDescent="0.3">
      <c r="B24" s="62" t="s">
        <v>61</v>
      </c>
      <c r="C24" s="63"/>
      <c r="D24" s="64"/>
      <c r="E24" s="21">
        <v>0.5</v>
      </c>
      <c r="F24" s="21">
        <v>2.5</v>
      </c>
      <c r="G24" s="22">
        <v>0</v>
      </c>
      <c r="H24" s="21">
        <f>E24*G24</f>
        <v>0</v>
      </c>
      <c r="I24" s="43"/>
      <c r="J24" s="78"/>
    </row>
    <row r="25" spans="2:10" ht="20.100000000000001" customHeight="1" thickTop="1" thickBot="1" x14ac:dyDescent="0.3">
      <c r="B25" s="89" t="s">
        <v>16</v>
      </c>
      <c r="C25" s="63"/>
      <c r="D25" s="64"/>
      <c r="E25" s="21">
        <v>0.5</v>
      </c>
      <c r="F25" s="21">
        <v>1</v>
      </c>
      <c r="G25" s="22">
        <v>0</v>
      </c>
      <c r="H25" s="21">
        <f t="shared" si="1"/>
        <v>0</v>
      </c>
      <c r="I25" s="43"/>
      <c r="J25" s="78"/>
    </row>
    <row r="26" spans="2:10" ht="33" customHeight="1" thickTop="1" thickBot="1" x14ac:dyDescent="0.3">
      <c r="B26" s="71" t="s">
        <v>17</v>
      </c>
      <c r="C26" s="72"/>
      <c r="D26" s="73"/>
      <c r="E26" s="26" t="s">
        <v>7</v>
      </c>
      <c r="F26" s="26" t="s">
        <v>8</v>
      </c>
      <c r="G26" s="26" t="s">
        <v>9</v>
      </c>
      <c r="H26" s="26" t="s">
        <v>10</v>
      </c>
      <c r="I26" s="15" t="s">
        <v>3</v>
      </c>
    </row>
    <row r="27" spans="2:10" ht="20.100000000000001" customHeight="1" thickTop="1" thickBot="1" x14ac:dyDescent="0.3">
      <c r="B27" s="89" t="s">
        <v>74</v>
      </c>
      <c r="C27" s="93"/>
      <c r="D27" s="94"/>
      <c r="E27" s="21">
        <v>1</v>
      </c>
      <c r="F27" s="21">
        <v>3</v>
      </c>
      <c r="G27" s="22">
        <v>0</v>
      </c>
      <c r="H27" s="27">
        <f>E27*G27</f>
        <v>0</v>
      </c>
      <c r="I27" s="82">
        <f>SUM(H27:H29)</f>
        <v>0</v>
      </c>
    </row>
    <row r="28" spans="2:10" ht="20.100000000000001" customHeight="1" thickTop="1" thickBot="1" x14ac:dyDescent="0.3">
      <c r="B28" s="85" t="s">
        <v>75</v>
      </c>
      <c r="C28" s="70"/>
      <c r="D28" s="70"/>
      <c r="E28" s="21">
        <v>1</v>
      </c>
      <c r="F28" s="21">
        <v>7</v>
      </c>
      <c r="G28" s="22">
        <v>0</v>
      </c>
      <c r="H28" s="27">
        <f>E28*G28</f>
        <v>0</v>
      </c>
      <c r="I28" s="95"/>
      <c r="J28" s="76"/>
    </row>
    <row r="29" spans="2:10" ht="20.100000000000001" customHeight="1" thickTop="1" thickBot="1" x14ac:dyDescent="0.3">
      <c r="B29" s="86" t="s">
        <v>76</v>
      </c>
      <c r="C29" s="87"/>
      <c r="D29" s="88"/>
      <c r="E29" s="21">
        <v>1</v>
      </c>
      <c r="F29" s="21">
        <v>5</v>
      </c>
      <c r="G29" s="22">
        <v>0</v>
      </c>
      <c r="H29" s="27">
        <f t="shared" ref="H29:H34" si="2">E29*G29</f>
        <v>0</v>
      </c>
      <c r="I29" s="96"/>
      <c r="J29" s="76"/>
    </row>
    <row r="30" spans="2:10" ht="33" customHeight="1" thickTop="1" thickBot="1" x14ac:dyDescent="0.3">
      <c r="B30" s="71" t="s">
        <v>66</v>
      </c>
      <c r="C30" s="72"/>
      <c r="D30" s="73"/>
      <c r="E30" s="26" t="s">
        <v>7</v>
      </c>
      <c r="F30" s="26" t="s">
        <v>8</v>
      </c>
      <c r="G30" s="26" t="s">
        <v>9</v>
      </c>
      <c r="H30" s="26" t="s">
        <v>10</v>
      </c>
      <c r="I30" s="15" t="s">
        <v>3</v>
      </c>
      <c r="J30" s="3"/>
    </row>
    <row r="31" spans="2:10" ht="20.100000000000001" customHeight="1" thickTop="1" thickBot="1" x14ac:dyDescent="0.3">
      <c r="B31" s="69" t="s">
        <v>18</v>
      </c>
      <c r="C31" s="70"/>
      <c r="D31" s="70"/>
      <c r="E31" s="30">
        <v>1</v>
      </c>
      <c r="F31" s="30">
        <v>4</v>
      </c>
      <c r="G31" s="22">
        <v>0</v>
      </c>
      <c r="H31" s="21">
        <f>E31*G31</f>
        <v>0</v>
      </c>
      <c r="I31" s="82">
        <f>SUM(H31:H34)</f>
        <v>0</v>
      </c>
      <c r="J31" s="78"/>
    </row>
    <row r="32" spans="2:10" ht="20.100000000000001" customHeight="1" thickTop="1" thickBot="1" x14ac:dyDescent="0.3">
      <c r="B32" s="69" t="s">
        <v>19</v>
      </c>
      <c r="C32" s="70"/>
      <c r="D32" s="70"/>
      <c r="E32" s="30">
        <v>1</v>
      </c>
      <c r="F32" s="30">
        <v>1</v>
      </c>
      <c r="G32" s="22">
        <v>0</v>
      </c>
      <c r="H32" s="21">
        <f t="shared" si="2"/>
        <v>0</v>
      </c>
      <c r="I32" s="83"/>
      <c r="J32" s="78"/>
    </row>
    <row r="33" spans="2:10" ht="20.100000000000001" customHeight="1" thickTop="1" thickBot="1" x14ac:dyDescent="0.3">
      <c r="B33" s="74" t="s">
        <v>20</v>
      </c>
      <c r="C33" s="75"/>
      <c r="D33" s="75"/>
      <c r="E33" s="30">
        <v>1</v>
      </c>
      <c r="F33" s="30">
        <v>3</v>
      </c>
      <c r="G33" s="22">
        <v>0</v>
      </c>
      <c r="H33" s="21">
        <f t="shared" si="2"/>
        <v>0</v>
      </c>
      <c r="I33" s="83"/>
      <c r="J33" s="78"/>
    </row>
    <row r="34" spans="2:10" ht="20.100000000000001" customHeight="1" thickTop="1" thickBot="1" x14ac:dyDescent="0.3">
      <c r="B34" s="69" t="s">
        <v>62</v>
      </c>
      <c r="C34" s="70"/>
      <c r="D34" s="70"/>
      <c r="E34" s="30">
        <v>1</v>
      </c>
      <c r="F34" s="30">
        <v>2</v>
      </c>
      <c r="G34" s="22">
        <v>0</v>
      </c>
      <c r="H34" s="21">
        <f t="shared" si="2"/>
        <v>0</v>
      </c>
      <c r="I34" s="84"/>
      <c r="J34" s="78"/>
    </row>
    <row r="35" spans="2:10" ht="33" customHeight="1" thickTop="1" thickBot="1" x14ac:dyDescent="0.3">
      <c r="B35" s="34" t="s">
        <v>58</v>
      </c>
      <c r="C35" s="35"/>
      <c r="D35" s="36"/>
      <c r="E35" s="26" t="s">
        <v>7</v>
      </c>
      <c r="F35" s="26" t="s">
        <v>8</v>
      </c>
      <c r="G35" s="26" t="s">
        <v>9</v>
      </c>
      <c r="H35" s="26" t="s">
        <v>10</v>
      </c>
      <c r="I35" s="15" t="s">
        <v>3</v>
      </c>
      <c r="J35" s="3"/>
    </row>
    <row r="36" spans="2:10" ht="86.25" customHeight="1" thickTop="1" thickBot="1" x14ac:dyDescent="0.3">
      <c r="B36" s="65" t="s">
        <v>63</v>
      </c>
      <c r="C36" s="66"/>
      <c r="D36" s="66"/>
      <c r="E36" s="21">
        <v>1</v>
      </c>
      <c r="F36" s="21">
        <v>10</v>
      </c>
      <c r="G36" s="22">
        <v>0</v>
      </c>
      <c r="H36" s="21">
        <f>E36*G36</f>
        <v>0</v>
      </c>
      <c r="I36" s="42">
        <f>SUM(H36:H37)</f>
        <v>0</v>
      </c>
      <c r="J36" s="76"/>
    </row>
    <row r="37" spans="2:10" ht="21" customHeight="1" thickTop="1" thickBot="1" x14ac:dyDescent="0.3">
      <c r="B37" s="79" t="s">
        <v>21</v>
      </c>
      <c r="C37" s="80"/>
      <c r="D37" s="80"/>
      <c r="E37" s="28">
        <v>1</v>
      </c>
      <c r="F37" s="28">
        <v>10</v>
      </c>
      <c r="G37" s="29">
        <v>0</v>
      </c>
      <c r="H37" s="28">
        <f>E37*G37</f>
        <v>0</v>
      </c>
      <c r="I37" s="81"/>
      <c r="J37" s="76"/>
    </row>
  </sheetData>
  <sheetProtection algorithmName="SHA-512" hashValue="nARZbGf60V4LoRf+c4iAZQxrO2UeKsuAa0LYqM5btP8+9JOWx93IHHkgwSR+2iBRCmHPTyN0/uuW4afzz48T3Q==" saltValue="vLQnGdzKwjV4OORSs9PqXA==" spinCount="100000" sheet="1" objects="1" scenarios="1"/>
  <protectedRanges>
    <protectedRange sqref="G27" name="Coordenação de Extensão"/>
    <protectedRange sqref="F7" name="Pontuação Máxima"/>
    <protectedRange sqref="G20:G22 G24:G25 G28:G29 G31:G34 G36:G37 G12:G18" name="Pontuação para produção docente"/>
  </protectedRanges>
  <dataConsolidate/>
  <mergeCells count="48">
    <mergeCell ref="B7:D7"/>
    <mergeCell ref="B10:I10"/>
    <mergeCell ref="B27:D27"/>
    <mergeCell ref="I27:I29"/>
    <mergeCell ref="B31:D31"/>
    <mergeCell ref="B24:D24"/>
    <mergeCell ref="B25:D25"/>
    <mergeCell ref="J12:J18"/>
    <mergeCell ref="J20:J25"/>
    <mergeCell ref="J28:J29"/>
    <mergeCell ref="J31:J34"/>
    <mergeCell ref="B34:D34"/>
    <mergeCell ref="B12:D12"/>
    <mergeCell ref="B14:D14"/>
    <mergeCell ref="B15:D15"/>
    <mergeCell ref="B18:D18"/>
    <mergeCell ref="I20:I25"/>
    <mergeCell ref="I31:I34"/>
    <mergeCell ref="B20:D20"/>
    <mergeCell ref="B21:D21"/>
    <mergeCell ref="B28:D28"/>
    <mergeCell ref="B29:D29"/>
    <mergeCell ref="B22:D22"/>
    <mergeCell ref="B32:D32"/>
    <mergeCell ref="B26:D26"/>
    <mergeCell ref="B30:D30"/>
    <mergeCell ref="B33:D33"/>
    <mergeCell ref="J36:J37"/>
    <mergeCell ref="B37:D37"/>
    <mergeCell ref="I36:I37"/>
    <mergeCell ref="B35:D35"/>
    <mergeCell ref="B36:D36"/>
    <mergeCell ref="B4:H4"/>
    <mergeCell ref="B11:D11"/>
    <mergeCell ref="B2:I2"/>
    <mergeCell ref="B23:H23"/>
    <mergeCell ref="I7:I9"/>
    <mergeCell ref="B3:I3"/>
    <mergeCell ref="I12:I18"/>
    <mergeCell ref="B8:D8"/>
    <mergeCell ref="F6:H6"/>
    <mergeCell ref="F7:H9"/>
    <mergeCell ref="B5:I5"/>
    <mergeCell ref="B17:D17"/>
    <mergeCell ref="B9:D9"/>
    <mergeCell ref="B6:D6"/>
    <mergeCell ref="B19:D19"/>
    <mergeCell ref="B13:D13"/>
  </mergeCells>
  <dataValidations xWindow="927" yWindow="558" count="2">
    <dataValidation operator="equal" allowBlank="1" showInputMessage="1" showErrorMessage="1" sqref="B7:D7"/>
    <dataValidation allowBlank="1" showInputMessage="1" showErrorMessage="1" error="Quantidade máxima: 4" sqref="J11"/>
  </dataValidations>
  <pageMargins left="0.511811024" right="0.511811024" top="0.78740157499999996" bottom="0.78740157499999996" header="0.31496062000000002" footer="0.31496062000000002"/>
  <pageSetup paperSize="9" scale="83" fitToHeight="0" orientation="portrait" r:id="rId1"/>
  <drawing r:id="rId2"/>
  <extLst>
    <ext xmlns:x14="http://schemas.microsoft.com/office/spreadsheetml/2009/9/main" uri="{CCE6A557-97BC-4b89-ADB6-D9C93CAAB3DF}">
      <x14:dataValidations xmlns:xm="http://schemas.microsoft.com/office/excel/2006/main" xWindow="927" yWindow="558" count="22">
        <x14:dataValidation type="list" allowBlank="1" showInputMessage="1" showErrorMessage="1" error="Quantidade máxima: 5" prompt="Selecione uma opção da lista">
          <x14:formula1>
            <xm:f>'Controle de pontos'!$C$3:$C$7</xm:f>
          </x14:formula1>
          <xm:sqref>G12</xm:sqref>
        </x14:dataValidation>
        <x14:dataValidation type="list" allowBlank="1" showInputMessage="1" showErrorMessage="1" error="Quantidade máxima: 5" prompt="Selecione uma opção da lista">
          <x14:formula1>
            <xm:f>'Controle de pontos'!$D$3:$D$9</xm:f>
          </x14:formula1>
          <xm:sqref>G13</xm:sqref>
        </x14:dataValidation>
        <x14:dataValidation type="list" allowBlank="1" showInputMessage="1" showErrorMessage="1" error="Quantidade máxima: 6" prompt="Selecione uma opção da lista">
          <x14:formula1>
            <xm:f>'Controle de pontos'!$E$3:$E$7</xm:f>
          </x14:formula1>
          <xm:sqref>G14</xm:sqref>
        </x14:dataValidation>
        <x14:dataValidation type="list" allowBlank="1" showInputMessage="1" showErrorMessage="1" error="Quantidade máxima: 5" prompt="Selecione uma opção da lista">
          <x14:formula1>
            <xm:f>'Controle de pontos'!$F$3:$F$8</xm:f>
          </x14:formula1>
          <xm:sqref>G15</xm:sqref>
        </x14:dataValidation>
        <x14:dataValidation type="list" allowBlank="1" showInputMessage="1" showErrorMessage="1" error="Quantidade máxima: 5" prompt="Selecione uma opção da lista">
          <x14:formula1>
            <xm:f>'Controle de pontos'!$G$3:$G$8</xm:f>
          </x14:formula1>
          <xm:sqref>G16</xm:sqref>
        </x14:dataValidation>
        <x14:dataValidation type="list" allowBlank="1" showInputMessage="1" showErrorMessage="1" error="Quantidade máxima: 4" prompt="Selecione uma opção da lista">
          <x14:formula1>
            <xm:f>'Controle de pontos'!$K$3:$K$7</xm:f>
          </x14:formula1>
          <xm:sqref>G20</xm:sqref>
        </x14:dataValidation>
        <x14:dataValidation type="list" allowBlank="1" showInputMessage="1" showErrorMessage="1" error="Quantidade máxima: 5" prompt="Selecione uma opção da lista">
          <x14:formula1>
            <xm:f>'Controle de pontos'!$L$3:$L$8</xm:f>
          </x14:formula1>
          <xm:sqref>G21</xm:sqref>
        </x14:dataValidation>
        <x14:dataValidation type="list" allowBlank="1" showInputMessage="1" showErrorMessage="1" error="Quantidade máxima: 4" prompt="Selecione uma opção da lista">
          <x14:formula1>
            <xm:f>'Controle de pontos'!$M$3:$M$7</xm:f>
          </x14:formula1>
          <xm:sqref>G22</xm:sqref>
        </x14:dataValidation>
        <x14:dataValidation type="list" allowBlank="1" showInputMessage="1" showErrorMessage="1" error="Quantidade máxima: 5" prompt="Selecione uma opção da lista">
          <x14:formula1>
            <xm:f>'Controle de pontos'!$O$3:$O$8</xm:f>
          </x14:formula1>
          <xm:sqref>G24</xm:sqref>
        </x14:dataValidation>
        <x14:dataValidation type="list" allowBlank="1" showInputMessage="1" showErrorMessage="1" error="Quantidade máxima: 2" prompt="Selecione uma opção da lista">
          <x14:formula1>
            <xm:f>'Controle de pontos'!$P$3:$P$5</xm:f>
          </x14:formula1>
          <xm:sqref>G25</xm:sqref>
        </x14:dataValidation>
        <x14:dataValidation type="list" allowBlank="1" showInputMessage="1" showErrorMessage="1" error="Quantidade máxima: 8" prompt="Selecione uma opção da lista">
          <x14:formula1>
            <xm:f>'Controle de pontos'!$S$3:$S$10</xm:f>
          </x14:formula1>
          <xm:sqref>G28</xm:sqref>
        </x14:dataValidation>
        <x14:dataValidation type="list" allowBlank="1" showInputMessage="1" showErrorMessage="1" error="Quantidade máxima: 7" prompt="Selecione uma opção da lista">
          <x14:formula1>
            <xm:f>'Controle de pontos'!$T$3:$T$8</xm:f>
          </x14:formula1>
          <xm:sqref>G29</xm:sqref>
        </x14:dataValidation>
        <x14:dataValidation type="list" allowBlank="1" showInputMessage="1" showErrorMessage="1" error="Quantidade máxima: 5" prompt="Selecione uma opção da lista">
          <x14:formula1>
            <xm:f>'Controle de pontos'!$V$3:$V$8</xm:f>
          </x14:formula1>
          <xm:sqref>G31</xm:sqref>
        </x14:dataValidation>
        <x14:dataValidation type="list" allowBlank="1" showInputMessage="1" showErrorMessage="1" error="Quantidade máxima: 2" prompt="Selecione uma opção da lista">
          <x14:formula1>
            <xm:f>'Controle de pontos'!$W$3:$W$5</xm:f>
          </x14:formula1>
          <xm:sqref>G32</xm:sqref>
        </x14:dataValidation>
        <x14:dataValidation type="list" allowBlank="1" showInputMessage="1" showErrorMessage="1" error="Quantidade máxima: 4" prompt="Selecione uma opção da lista">
          <x14:formula1>
            <xm:f>'Controle de pontos'!$X$3:$X$7</xm:f>
          </x14:formula1>
          <xm:sqref>G33</xm:sqref>
        </x14:dataValidation>
        <x14:dataValidation type="list" allowBlank="1" showInputMessage="1" showErrorMessage="1" error="Quantidade máxima: 4" prompt="Selecione uma opção da lista">
          <x14:formula1>
            <xm:f>'Controle de pontos'!$Y$3:$Y$7</xm:f>
          </x14:formula1>
          <xm:sqref>G34</xm:sqref>
        </x14:dataValidation>
        <x14:dataValidation type="list" allowBlank="1" showInputMessage="1" showErrorMessage="1" error="Quantidade máxima: 10" prompt="Selecione uma opção da lista">
          <x14:formula1>
            <xm:f>'Controle de pontos'!$AA$3:$AA$13</xm:f>
          </x14:formula1>
          <xm:sqref>G36</xm:sqref>
        </x14:dataValidation>
        <x14:dataValidation type="list" allowBlank="1" showInputMessage="1" showErrorMessage="1" error="Quantidade máxima: 10" prompt="Selecione uma opção da lista">
          <x14:formula1>
            <xm:f>'Controle de pontos'!$AB$3:$AB$13</xm:f>
          </x14:formula1>
          <xm:sqref>G37</xm:sqref>
        </x14:dataValidation>
        <x14:dataValidation type="list" allowBlank="1" showInputMessage="1" showErrorMessage="1" prompt="Selecione um valor da lista">
          <x14:formula1>
            <xm:f>'Controle de pontos'!$A$2:$A$5</xm:f>
          </x14:formula1>
          <xm:sqref>F7:H9</xm:sqref>
        </x14:dataValidation>
        <x14:dataValidation type="list" allowBlank="1" showInputMessage="1" showErrorMessage="1" error="Quantidade máxima: 4" prompt="Selecione uma opção da lista">
          <x14:formula1>
            <xm:f>'Controle de pontos'!$H$3:$H$7</xm:f>
          </x14:formula1>
          <xm:sqref>G17</xm:sqref>
        </x14:dataValidation>
        <x14:dataValidation type="list" allowBlank="1" showInputMessage="1" showErrorMessage="1" error="Quantidade máxima: 2" prompt="Selecione uma opção da lista">
          <x14:formula1>
            <xm:f>'Controle de pontos'!$I$3:$I$5</xm:f>
          </x14:formula1>
          <xm:sqref>G18</xm:sqref>
        </x14:dataValidation>
        <x14:dataValidation type="list" allowBlank="1" showInputMessage="1" showErrorMessage="1">
          <x14:formula1>
            <xm:f>'Controle de pontos'!$R$3:$R$6</xm:f>
          </x14:formula1>
          <xm:sqref>G27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opLeftCell="I1" workbookViewId="0">
      <selection activeCell="Y6" sqref="Y6:Y7"/>
    </sheetView>
  </sheetViews>
  <sheetFormatPr defaultRowHeight="15" x14ac:dyDescent="0.25"/>
  <cols>
    <col min="1" max="1" width="12" style="1" bestFit="1" customWidth="1"/>
    <col min="2" max="2" width="12" style="1" customWidth="1"/>
    <col min="3" max="9" width="12" style="1" bestFit="1" customWidth="1"/>
    <col min="10" max="29" width="9.140625" style="1"/>
    <col min="30" max="30" width="35" style="1" bestFit="1" customWidth="1"/>
    <col min="31" max="16384" width="9.140625" style="1"/>
  </cols>
  <sheetData>
    <row r="1" spans="1:30" ht="30.75" customHeight="1" x14ac:dyDescent="0.25">
      <c r="A1" s="12" t="s">
        <v>23</v>
      </c>
      <c r="C1" s="99" t="s">
        <v>24</v>
      </c>
      <c r="D1" s="99"/>
      <c r="E1" s="99"/>
      <c r="F1" s="99"/>
      <c r="G1" s="99"/>
      <c r="H1" s="99"/>
      <c r="I1" s="99"/>
      <c r="K1" s="100" t="s">
        <v>25</v>
      </c>
      <c r="L1" s="101"/>
      <c r="M1" s="102"/>
      <c r="O1" s="97" t="s">
        <v>26</v>
      </c>
      <c r="P1" s="97"/>
      <c r="R1" s="97" t="s">
        <v>27</v>
      </c>
      <c r="S1" s="97"/>
      <c r="T1" s="97"/>
      <c r="V1" s="98" t="s">
        <v>28</v>
      </c>
      <c r="W1" s="98"/>
      <c r="X1" s="98"/>
      <c r="Y1" s="98"/>
      <c r="AA1" s="97" t="s">
        <v>29</v>
      </c>
      <c r="AB1" s="97"/>
      <c r="AD1" s="11" t="s">
        <v>30</v>
      </c>
    </row>
    <row r="2" spans="1:30" x14ac:dyDescent="0.25">
      <c r="A2" s="7">
        <v>0</v>
      </c>
      <c r="C2" s="8" t="s">
        <v>31</v>
      </c>
      <c r="D2" s="8" t="s">
        <v>32</v>
      </c>
      <c r="E2" s="8" t="s">
        <v>33</v>
      </c>
      <c r="F2" s="8" t="s">
        <v>34</v>
      </c>
      <c r="G2" s="8" t="s">
        <v>35</v>
      </c>
      <c r="H2" s="8" t="s">
        <v>36</v>
      </c>
      <c r="I2" s="8" t="s">
        <v>37</v>
      </c>
      <c r="K2" s="8" t="s">
        <v>31</v>
      </c>
      <c r="L2" s="8" t="s">
        <v>32</v>
      </c>
      <c r="M2" s="8" t="s">
        <v>33</v>
      </c>
      <c r="O2" s="8" t="s">
        <v>31</v>
      </c>
      <c r="P2" s="8" t="s">
        <v>32</v>
      </c>
      <c r="R2" s="8" t="s">
        <v>31</v>
      </c>
      <c r="S2" s="8" t="s">
        <v>32</v>
      </c>
      <c r="T2" s="8" t="s">
        <v>33</v>
      </c>
      <c r="V2" s="8" t="s">
        <v>31</v>
      </c>
      <c r="W2" s="8" t="s">
        <v>32</v>
      </c>
      <c r="X2" s="8" t="s">
        <v>33</v>
      </c>
      <c r="Y2" s="8" t="s">
        <v>34</v>
      </c>
      <c r="AA2" s="8" t="s">
        <v>31</v>
      </c>
      <c r="AB2" s="8" t="s">
        <v>32</v>
      </c>
      <c r="AD2" s="4" t="s">
        <v>22</v>
      </c>
    </row>
    <row r="3" spans="1:30" x14ac:dyDescent="0.25">
      <c r="A3" s="7">
        <v>10</v>
      </c>
      <c r="B3" s="2"/>
      <c r="C3" s="5">
        <v>0</v>
      </c>
      <c r="D3" s="5">
        <v>0</v>
      </c>
      <c r="E3" s="5">
        <v>0</v>
      </c>
      <c r="F3" s="5">
        <v>0</v>
      </c>
      <c r="G3" s="5">
        <v>0</v>
      </c>
      <c r="H3" s="5">
        <v>0</v>
      </c>
      <c r="I3" s="5">
        <v>0</v>
      </c>
      <c r="K3" s="5">
        <v>0</v>
      </c>
      <c r="L3" s="5">
        <v>0</v>
      </c>
      <c r="M3" s="5">
        <v>0</v>
      </c>
      <c r="O3" s="5">
        <v>0</v>
      </c>
      <c r="P3" s="5">
        <v>0</v>
      </c>
      <c r="R3" s="9">
        <v>0</v>
      </c>
      <c r="S3" s="9">
        <v>0</v>
      </c>
      <c r="T3" s="5">
        <v>0</v>
      </c>
      <c r="V3" s="5">
        <v>0</v>
      </c>
      <c r="W3" s="5">
        <v>0</v>
      </c>
      <c r="X3" s="5">
        <v>0</v>
      </c>
      <c r="Y3" s="5">
        <v>0</v>
      </c>
      <c r="AA3" s="5">
        <v>0</v>
      </c>
      <c r="AB3" s="5">
        <v>0</v>
      </c>
      <c r="AD3" s="4" t="s">
        <v>38</v>
      </c>
    </row>
    <row r="4" spans="1:30" x14ac:dyDescent="0.25">
      <c r="A4" s="7">
        <v>15</v>
      </c>
      <c r="B4" s="2"/>
      <c r="C4" s="5">
        <v>1</v>
      </c>
      <c r="D4" s="5">
        <v>1</v>
      </c>
      <c r="E4" s="5">
        <v>1</v>
      </c>
      <c r="F4" s="5">
        <v>1</v>
      </c>
      <c r="G4" s="5">
        <v>1</v>
      </c>
      <c r="H4" s="5">
        <v>1</v>
      </c>
      <c r="I4" s="5">
        <v>1</v>
      </c>
      <c r="K4" s="5">
        <v>1</v>
      </c>
      <c r="L4" s="5">
        <v>1</v>
      </c>
      <c r="M4" s="5">
        <v>1</v>
      </c>
      <c r="O4" s="5">
        <v>1</v>
      </c>
      <c r="P4" s="5">
        <v>1</v>
      </c>
      <c r="R4" s="9">
        <v>1</v>
      </c>
      <c r="S4" s="9">
        <v>1</v>
      </c>
      <c r="T4" s="5">
        <v>1</v>
      </c>
      <c r="V4" s="5">
        <v>1</v>
      </c>
      <c r="W4" s="5">
        <v>1</v>
      </c>
      <c r="X4" s="5">
        <v>1</v>
      </c>
      <c r="Y4" s="5">
        <v>1</v>
      </c>
      <c r="AA4" s="5">
        <v>1</v>
      </c>
      <c r="AB4" s="5">
        <v>1</v>
      </c>
      <c r="AD4" s="4" t="s">
        <v>39</v>
      </c>
    </row>
    <row r="5" spans="1:30" x14ac:dyDescent="0.25">
      <c r="A5" s="7">
        <v>20</v>
      </c>
      <c r="B5" s="2"/>
      <c r="C5" s="5">
        <v>2</v>
      </c>
      <c r="D5" s="5">
        <v>2</v>
      </c>
      <c r="E5" s="5">
        <v>2</v>
      </c>
      <c r="F5" s="5">
        <v>2</v>
      </c>
      <c r="G5" s="5">
        <v>2</v>
      </c>
      <c r="H5" s="5">
        <v>2</v>
      </c>
      <c r="I5" s="5">
        <v>2</v>
      </c>
      <c r="K5" s="5">
        <v>2</v>
      </c>
      <c r="L5" s="5">
        <v>2</v>
      </c>
      <c r="M5" s="5">
        <v>2</v>
      </c>
      <c r="O5" s="5">
        <v>2</v>
      </c>
      <c r="P5" s="5">
        <v>2</v>
      </c>
      <c r="R5" s="9">
        <v>2</v>
      </c>
      <c r="S5" s="9">
        <v>2</v>
      </c>
      <c r="T5" s="5">
        <v>2</v>
      </c>
      <c r="V5" s="5">
        <v>2</v>
      </c>
      <c r="W5" s="5"/>
      <c r="X5" s="5">
        <v>2</v>
      </c>
      <c r="Y5" s="5">
        <v>2</v>
      </c>
      <c r="AA5" s="5">
        <v>2</v>
      </c>
      <c r="AB5" s="5">
        <v>2</v>
      </c>
      <c r="AD5" s="4" t="s">
        <v>40</v>
      </c>
    </row>
    <row r="6" spans="1:30" x14ac:dyDescent="0.25">
      <c r="A6" s="6"/>
      <c r="C6" s="5">
        <v>3</v>
      </c>
      <c r="D6" s="5">
        <v>3</v>
      </c>
      <c r="E6" s="5">
        <v>3</v>
      </c>
      <c r="F6" s="5">
        <v>3</v>
      </c>
      <c r="G6" s="5">
        <v>3</v>
      </c>
      <c r="H6" s="5">
        <v>3</v>
      </c>
      <c r="I6" s="5"/>
      <c r="K6" s="5">
        <v>3</v>
      </c>
      <c r="L6" s="5">
        <v>3</v>
      </c>
      <c r="M6" s="5">
        <v>3</v>
      </c>
      <c r="O6" s="5">
        <v>3</v>
      </c>
      <c r="P6" s="5"/>
      <c r="R6" s="9">
        <v>3</v>
      </c>
      <c r="S6" s="9">
        <v>3</v>
      </c>
      <c r="T6" s="5">
        <v>3</v>
      </c>
      <c r="V6" s="5">
        <v>3</v>
      </c>
      <c r="W6" s="5"/>
      <c r="X6" s="5">
        <v>3</v>
      </c>
      <c r="Y6" s="5"/>
      <c r="AA6" s="5">
        <v>3</v>
      </c>
      <c r="AB6" s="5">
        <v>3</v>
      </c>
      <c r="AD6" s="4" t="s">
        <v>41</v>
      </c>
    </row>
    <row r="7" spans="1:30" x14ac:dyDescent="0.25">
      <c r="C7" s="5">
        <v>4</v>
      </c>
      <c r="D7" s="5">
        <v>4</v>
      </c>
      <c r="E7" s="5">
        <v>4</v>
      </c>
      <c r="F7" s="5">
        <v>4</v>
      </c>
      <c r="G7" s="5">
        <v>4</v>
      </c>
      <c r="H7" s="5">
        <v>4</v>
      </c>
      <c r="I7" s="5"/>
      <c r="K7" s="5">
        <v>4</v>
      </c>
      <c r="L7" s="5">
        <v>4</v>
      </c>
      <c r="M7" s="5">
        <v>4</v>
      </c>
      <c r="O7" s="5">
        <v>4</v>
      </c>
      <c r="P7" s="5"/>
      <c r="R7" s="9"/>
      <c r="S7" s="9">
        <v>4</v>
      </c>
      <c r="T7" s="5">
        <v>4</v>
      </c>
      <c r="V7" s="5">
        <v>4</v>
      </c>
      <c r="W7" s="5"/>
      <c r="X7" s="5"/>
      <c r="Y7" s="5"/>
      <c r="AA7" s="5">
        <v>4</v>
      </c>
      <c r="AB7" s="5">
        <v>4</v>
      </c>
      <c r="AD7" s="4" t="s">
        <v>42</v>
      </c>
    </row>
    <row r="8" spans="1:30" x14ac:dyDescent="0.25">
      <c r="C8" s="6"/>
      <c r="D8" s="6">
        <v>5</v>
      </c>
      <c r="E8" s="6"/>
      <c r="F8" s="6">
        <v>5</v>
      </c>
      <c r="G8" s="6">
        <v>5</v>
      </c>
      <c r="H8" s="6"/>
      <c r="I8" s="6"/>
      <c r="K8" s="6"/>
      <c r="L8" s="6">
        <v>5</v>
      </c>
      <c r="M8" s="6"/>
      <c r="O8" s="5">
        <v>5</v>
      </c>
      <c r="P8" s="6"/>
      <c r="R8" s="10"/>
      <c r="S8" s="10">
        <v>5</v>
      </c>
      <c r="T8" s="6">
        <v>5</v>
      </c>
      <c r="V8" s="6"/>
      <c r="W8" s="6"/>
      <c r="X8" s="6"/>
      <c r="Y8" s="4"/>
      <c r="AA8" s="6">
        <v>5</v>
      </c>
      <c r="AB8" s="6">
        <v>5</v>
      </c>
      <c r="AD8" s="4" t="s">
        <v>43</v>
      </c>
    </row>
    <row r="9" spans="1:30" x14ac:dyDescent="0.25">
      <c r="C9" s="6"/>
      <c r="D9" s="6">
        <v>6</v>
      </c>
      <c r="E9" s="6"/>
      <c r="F9" s="6"/>
      <c r="G9" s="6"/>
      <c r="H9" s="6"/>
      <c r="I9" s="6"/>
      <c r="R9" s="6"/>
      <c r="S9" s="6">
        <v>6</v>
      </c>
      <c r="T9" s="6"/>
      <c r="AA9" s="6">
        <v>6</v>
      </c>
      <c r="AB9" s="6">
        <v>6</v>
      </c>
      <c r="AD9" s="4" t="s">
        <v>44</v>
      </c>
    </row>
    <row r="10" spans="1:30" x14ac:dyDescent="0.25">
      <c r="R10" s="6"/>
      <c r="S10" s="6">
        <v>7</v>
      </c>
      <c r="T10" s="6"/>
      <c r="AA10" s="6">
        <v>7</v>
      </c>
      <c r="AB10" s="6">
        <v>7</v>
      </c>
      <c r="AD10" s="4" t="s">
        <v>45</v>
      </c>
    </row>
    <row r="11" spans="1:30" x14ac:dyDescent="0.25">
      <c r="R11" s="6"/>
      <c r="S11" s="6"/>
      <c r="T11" s="6"/>
      <c r="AA11" s="6">
        <v>8</v>
      </c>
      <c r="AB11" s="6">
        <v>8</v>
      </c>
      <c r="AD11" s="4" t="s">
        <v>46</v>
      </c>
    </row>
    <row r="12" spans="1:30" x14ac:dyDescent="0.25">
      <c r="AA12" s="6">
        <v>9</v>
      </c>
      <c r="AB12" s="6">
        <v>9</v>
      </c>
      <c r="AD12" s="4" t="s">
        <v>47</v>
      </c>
    </row>
    <row r="13" spans="1:30" x14ac:dyDescent="0.25">
      <c r="AA13" s="6">
        <v>10</v>
      </c>
      <c r="AB13" s="6">
        <v>10</v>
      </c>
      <c r="AD13" s="4" t="s">
        <v>48</v>
      </c>
    </row>
    <row r="14" spans="1:30" x14ac:dyDescent="0.25">
      <c r="AD14" s="4" t="s">
        <v>49</v>
      </c>
    </row>
    <row r="15" spans="1:30" x14ac:dyDescent="0.25">
      <c r="AD15" s="4" t="s">
        <v>50</v>
      </c>
    </row>
    <row r="16" spans="1:30" x14ac:dyDescent="0.25">
      <c r="AD16" s="4" t="s">
        <v>51</v>
      </c>
    </row>
    <row r="17" spans="30:30" x14ac:dyDescent="0.25">
      <c r="AD17" s="4" t="s">
        <v>52</v>
      </c>
    </row>
    <row r="18" spans="30:30" x14ac:dyDescent="0.25">
      <c r="AD18" s="4" t="s">
        <v>53</v>
      </c>
    </row>
    <row r="19" spans="30:30" x14ac:dyDescent="0.25">
      <c r="AD19" s="4" t="s">
        <v>54</v>
      </c>
    </row>
    <row r="20" spans="30:30" x14ac:dyDescent="0.25">
      <c r="AD20" s="4" t="s">
        <v>55</v>
      </c>
    </row>
    <row r="21" spans="30:30" x14ac:dyDescent="0.25">
      <c r="AD21" s="4" t="s">
        <v>56</v>
      </c>
    </row>
    <row r="22" spans="30:30" x14ac:dyDescent="0.25">
      <c r="AD22" s="4" t="s">
        <v>57</v>
      </c>
    </row>
  </sheetData>
  <sortState ref="AD2:AD21">
    <sortCondition ref="AD2:AD21"/>
  </sortState>
  <mergeCells count="6">
    <mergeCell ref="R1:T1"/>
    <mergeCell ref="AA1:AB1"/>
    <mergeCell ref="V1:Y1"/>
    <mergeCell ref="C1:I1"/>
    <mergeCell ref="K1:M1"/>
    <mergeCell ref="O1:P1"/>
  </mergeCells>
  <dataValidations count="1">
    <dataValidation type="list" allowBlank="1" showInputMessage="1" showErrorMessage="1" sqref="A3:B5">
      <formula1>$A:$A</formula1>
    </dataValidation>
  </dataValidation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f4868fa-8dcb-4ce9-993a-d7b8e42f1f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93F1471BAA574F9637798D5792EFFC" ma:contentTypeVersion="13" ma:contentTypeDescription="Create a new document." ma:contentTypeScope="" ma:versionID="a871cce0df570803b84f8ad490179196">
  <xsd:schema xmlns:xsd="http://www.w3.org/2001/XMLSchema" xmlns:xs="http://www.w3.org/2001/XMLSchema" xmlns:p="http://schemas.microsoft.com/office/2006/metadata/properties" xmlns:ns3="6f4868fa-8dcb-4ce9-993a-d7b8e42f1fe2" xmlns:ns4="9896417f-d5da-4288-a607-e10cee202f6a" targetNamespace="http://schemas.microsoft.com/office/2006/metadata/properties" ma:root="true" ma:fieldsID="5b1cbf184b4a21d750d63072d9b07306" ns3:_="" ns4:_="">
    <xsd:import namespace="6f4868fa-8dcb-4ce9-993a-d7b8e42f1fe2"/>
    <xsd:import namespace="9896417f-d5da-4288-a607-e10cee202f6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868fa-8dcb-4ce9-993a-d7b8e42f1f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96417f-d5da-4288-a607-e10cee202f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B0A8C2-6439-4FF1-A724-AFBC5B415CE2}">
  <ds:schemaRefs>
    <ds:schemaRef ds:uri="http://schemas.microsoft.com/sharepoint/v3/contenttype/forms"/>
  </ds:schemaRefs>
</ds:datastoreItem>
</file>

<file path=customXml/itemProps2.xml><?xml version="1.0" encoding="utf-8"?>
<ds:datastoreItem xmlns:ds="http://schemas.openxmlformats.org/officeDocument/2006/customXml" ds:itemID="{6F11DB0C-B891-440B-A17B-4D361BDA00D8}">
  <ds:schemaRef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6f4868fa-8dcb-4ce9-993a-d7b8e42f1fe2"/>
    <ds:schemaRef ds:uri="http://schemas.openxmlformats.org/package/2006/metadata/core-properties"/>
    <ds:schemaRef ds:uri="9896417f-d5da-4288-a607-e10cee202f6a"/>
    <ds:schemaRef ds:uri="http://schemas.microsoft.com/office/2006/metadata/properties"/>
  </ds:schemaRefs>
</ds:datastoreItem>
</file>

<file path=customXml/itemProps3.xml><?xml version="1.0" encoding="utf-8"?>
<ds:datastoreItem xmlns:ds="http://schemas.openxmlformats.org/officeDocument/2006/customXml" ds:itemID="{2A097497-FCDE-4DEE-9ABE-567C3E5A9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868fa-8dcb-4ce9-993a-d7b8e42f1fe2"/>
    <ds:schemaRef ds:uri="9896417f-d5da-4288-a607-e10cee202f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Planilha1</vt:lpstr>
      <vt:lpstr>Controle de pontos</vt:lpstr>
      <vt:lpstr>Planilha1!Area_de_impressao</vt:lpstr>
    </vt:vector>
  </TitlesOfParts>
  <Manager/>
  <Company>Cidade Administrativa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Áurea Lara Cunha</dc:creator>
  <cp:keywords/>
  <dc:description/>
  <cp:lastModifiedBy>Adriana Áurea Lara Cunha</cp:lastModifiedBy>
  <cp:revision/>
  <dcterms:created xsi:type="dcterms:W3CDTF">2019-12-12T13:56:46Z</dcterms:created>
  <dcterms:modified xsi:type="dcterms:W3CDTF">2023-02-01T14:34:49Z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0x010100BD93F1471BAA574F9637798D5792EFFC</vt:lpwstr>
  </property>
  <property fmtid="{D5CDD505-2E9C-101B-9397-08002B2CF9AE}" pid="3" name="_dlc_DocIdItemGuid">
    <vt:lpwstr>95840ddc-7d59-48b8-992a-e0b4bd9e7203</vt:lpwstr>
  </property>
</Properties>
</file>