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Meu Drive\Coordenadoria de Programas e Projetos 2024\PAEx 1 - Geral\"/>
    </mc:Choice>
  </mc:AlternateContent>
  <bookViews>
    <workbookView xWindow="-20520" yWindow="-120" windowWidth="20640" windowHeight="11310"/>
  </bookViews>
  <sheets>
    <sheet name="Planilha1" sheetId="1" r:id="rId1"/>
    <sheet name="Controle de pontos" sheetId="2" state="hidden" r:id="rId2"/>
  </sheets>
  <definedNames>
    <definedName name="_xlnm._FilterDatabase" localSheetId="0" hidden="1">Planilha1!$B$7:$I$148</definedName>
    <definedName name="_xlnm.Print_Area" localSheetId="0">Planilha1!$B$2:$J$148</definedName>
    <definedName name="Tab1Item1">#REF!</definedName>
    <definedName name="Tab1Item2">#REF!</definedName>
    <definedName name="Tab1Item3">#REF!</definedName>
    <definedName name="Tab2Item1">#REF!</definedName>
    <definedName name="Tab2Item2">#REF!</definedName>
    <definedName name="Tab2Item3">#REF!</definedName>
    <definedName name="Tab2Item4">#REF!</definedName>
    <definedName name="Tab2Item5">#REF!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124" i="1" l="1"/>
  <c r="I131" i="1"/>
  <c r="I136" i="1"/>
  <c r="I121" i="1"/>
  <c r="I83" i="1"/>
  <c r="I89" i="1"/>
  <c r="I92" i="1"/>
  <c r="I97" i="1"/>
  <c r="I79" i="1"/>
  <c r="I69" i="1" l="1"/>
  <c r="J9" i="1" l="1"/>
  <c r="I101" i="1"/>
  <c r="I148" i="1"/>
  <c r="I140" i="1"/>
  <c r="I75" i="1"/>
  <c r="I63" i="1"/>
  <c r="I57" i="1"/>
  <c r="I52" i="1"/>
  <c r="I48" i="1"/>
  <c r="I14" i="1"/>
  <c r="I19" i="1"/>
  <c r="I26" i="1"/>
  <c r="I31" i="1"/>
  <c r="I37" i="1"/>
  <c r="I43" i="1"/>
  <c r="J52" i="1" l="1"/>
  <c r="J14" i="1"/>
  <c r="J140" i="1"/>
  <c r="I116" i="1"/>
  <c r="I111" i="1"/>
  <c r="I108" i="1"/>
  <c r="J79" i="1"/>
  <c r="J101" i="1" l="1"/>
  <c r="J6" i="1" s="1"/>
</calcChain>
</file>

<file path=xl/sharedStrings.xml><?xml version="1.0" encoding="utf-8"?>
<sst xmlns="http://schemas.openxmlformats.org/spreadsheetml/2006/main" count="229" uniqueCount="93">
  <si>
    <t>Total -  Titulação do docente + Produção docente</t>
  </si>
  <si>
    <t xml:space="preserve">Pontuação </t>
  </si>
  <si>
    <t>Pontuação MÁXIMA atribuída</t>
  </si>
  <si>
    <t>Total</t>
  </si>
  <si>
    <t>a) Doutor</t>
  </si>
  <si>
    <t>b) Mestre</t>
  </si>
  <si>
    <t>c) Especialista</t>
  </si>
  <si>
    <t>Pontuação  por atividade</t>
  </si>
  <si>
    <t>Pontuação MÁXIMA por atividade</t>
  </si>
  <si>
    <t>Quantidade</t>
  </si>
  <si>
    <t>Pontuação MÁXIMA Atribuída</t>
  </si>
  <si>
    <t>2.2 Participação em eventos com apresentação de trabalhos (Máximo de 10 pontos - itens 2.2 e 2.3 )</t>
  </si>
  <si>
    <t>a) Apresentação de trabalhos no Seminário de Pesquisa e Extensão da UEMG</t>
  </si>
  <si>
    <t>b) Apresentação de trabalhos em outros eventos</t>
  </si>
  <si>
    <t>c) Organização de eventos acadêmicos regionais ou nacionais</t>
  </si>
  <si>
    <t>2.3 Participação em atividades internacionais</t>
  </si>
  <si>
    <t>b) Organização de eventos ou atividades acadêmicos internacionais</t>
  </si>
  <si>
    <t>a) Parecerista ou avaliador de projetos dos editais PAEx</t>
  </si>
  <si>
    <t>b) Parecerista ou avaliador de projetos dos editais PAPq</t>
  </si>
  <si>
    <t>c) Parecerista ou avaliador de resumo ou pôster do Seminário de Pesquisa e Extensão da UEMG</t>
  </si>
  <si>
    <t>b) Participação em exposições, performances, apresentações artísticas e/ou musicais</t>
  </si>
  <si>
    <t>Unidade:</t>
  </si>
  <si>
    <t>Titulação</t>
  </si>
  <si>
    <t>Publicações</t>
  </si>
  <si>
    <t>Participação em eventos</t>
  </si>
  <si>
    <t>Participação em ativ.internacionais</t>
  </si>
  <si>
    <t>Coorde. de projetos e orient. concl</t>
  </si>
  <si>
    <t>Parecerista ou avaliador de projetos</t>
  </si>
  <si>
    <t>Prod. artístico cultural</t>
  </si>
  <si>
    <t>Unidade</t>
  </si>
  <si>
    <t>a)</t>
  </si>
  <si>
    <t>b)</t>
  </si>
  <si>
    <t>c)</t>
  </si>
  <si>
    <t>d)</t>
  </si>
  <si>
    <t>e)</t>
  </si>
  <si>
    <t>f)</t>
  </si>
  <si>
    <t>g)</t>
  </si>
  <si>
    <t>ABAETÉ</t>
  </si>
  <si>
    <t xml:space="preserve">BARBACENA </t>
  </si>
  <si>
    <t>CAMPANHA</t>
  </si>
  <si>
    <t>CARANGOLA</t>
  </si>
  <si>
    <t xml:space="preserve">CLÁUDIO </t>
  </si>
  <si>
    <t>DIAMANTINA</t>
  </si>
  <si>
    <t xml:space="preserve">DIVINÓPOLIS </t>
  </si>
  <si>
    <t xml:space="preserve">ESCOLA DE DESIGN  DESIGN </t>
  </si>
  <si>
    <t xml:space="preserve">ESCOLA DE MÚSICA </t>
  </si>
  <si>
    <t>ESCOLA GUIGNARD</t>
  </si>
  <si>
    <t>FACULDADE DE EDUCAÇÃO</t>
  </si>
  <si>
    <t>FACULDADE DE POLÍTICAS PÚBLICAS</t>
  </si>
  <si>
    <t xml:space="preserve">FRUTAL </t>
  </si>
  <si>
    <t xml:space="preserve">IBIRITÉ </t>
  </si>
  <si>
    <t>ITUIUTABA</t>
  </si>
  <si>
    <t xml:space="preserve">JÕAO MONLEVADE </t>
  </si>
  <si>
    <t xml:space="preserve">LEOPOLDINA </t>
  </si>
  <si>
    <t>PASSOS</t>
  </si>
  <si>
    <t>POÇOS DE CALDAS</t>
  </si>
  <si>
    <t xml:space="preserve">UBÁ </t>
  </si>
  <si>
    <t>1. TITULAÇÃO DO DOCENTE (Máximo de 20 pontos)</t>
  </si>
  <si>
    <t xml:space="preserve">2. PONTUAÇÃO PARA PRODUÇÃO DOCENTE NOS ÚLTIMOS 5 ANOS </t>
  </si>
  <si>
    <t>2.1 Publicações (Máximo de 15 pontos)</t>
  </si>
  <si>
    <t xml:space="preserve">b) Artigo científico publicado em outros periódicos </t>
  </si>
  <si>
    <t>a) Artigo publicado em periódicos de extensão</t>
  </si>
  <si>
    <t>c) Livro publicado</t>
  </si>
  <si>
    <t>d) Capítulo de livro publicado</t>
  </si>
  <si>
    <t>e) Trabalho completo publicado em anais de eventos</t>
  </si>
  <si>
    <t>f) Resumo expandido publicado em anais de eventos</t>
  </si>
  <si>
    <t>g) Resumo publicado em anais de eventos</t>
  </si>
  <si>
    <t>a) Coordenação de Extensão de Unidade Acadêmica (últimos 5 anos / 1 ponto por ano)</t>
  </si>
  <si>
    <t>b) Coordenação de projetos de extensão com bolsista</t>
  </si>
  <si>
    <t>e) Parecerista ou avaliador em periódicos acadêmicos/científicos</t>
  </si>
  <si>
    <t xml:space="preserve">d) Orientação de Trabalhos de Conclusão de Curso (graduação ou pós-graduação) </t>
  </si>
  <si>
    <t xml:space="preserve">e) Co-orientação de trabalhos de conclusão de curso (graduação ou pós-graduação) </t>
  </si>
  <si>
    <t>h) Participação em banca de qualificação (pós-graduação)</t>
  </si>
  <si>
    <t>NOME DO CANDIDATO</t>
  </si>
  <si>
    <t>1.</t>
  </si>
  <si>
    <t>2.</t>
  </si>
  <si>
    <t>3.</t>
  </si>
  <si>
    <t>4.</t>
  </si>
  <si>
    <t>5.</t>
  </si>
  <si>
    <t>6.</t>
  </si>
  <si>
    <t>7.</t>
  </si>
  <si>
    <t>c) Coordenação de projetos de pesquisa e/ou Ensino (por ex. PEMA, PIBID PIBIC etc.)</t>
  </si>
  <si>
    <t>f) Participação em banca de conclusão de curso (pós-graduação)</t>
  </si>
  <si>
    <t>g) Participação em banca de conclusão de curso (graduação)</t>
  </si>
  <si>
    <r>
      <rPr>
        <b/>
        <sz val="8"/>
        <rFont val="Calibri"/>
        <family val="2"/>
        <scheme val="minor"/>
      </rPr>
      <t>Instruções de preenchimento:</t>
    </r>
    <r>
      <rPr>
        <sz val="8"/>
        <rFont val="Calibri"/>
        <family val="2"/>
        <scheme val="minor"/>
      </rPr>
      <t xml:space="preserve">
- preencher apenas as células em branco dentro da margem;
- copiar, do currículo lattes, a citação da obra publicada e colar no campo correspondente à respectiva publicação;
- colar uma publicação por linha.</t>
    </r>
  </si>
  <si>
    <r>
      <rPr>
        <b/>
        <sz val="8"/>
        <rFont val="Calibri"/>
        <family val="2"/>
        <scheme val="minor"/>
      </rPr>
      <t>1.1  Titulação</t>
    </r>
    <r>
      <rPr>
        <sz val="8"/>
        <rFont val="Calibri"/>
        <family val="2"/>
        <scheme val="minor"/>
      </rPr>
      <t xml:space="preserve"> (deverá ser considerada apenas a titulação máxima do candidato)</t>
    </r>
  </si>
  <si>
    <t>a) Participação em eventos acadêmicos de caráter internacional</t>
  </si>
  <si>
    <t>2.4 Coordenações e orientações concluídas (Máximo de 16 pontos)</t>
  </si>
  <si>
    <t>2.5 Parecerista ou avaliador de projetos e participação em bancas (Máximo de 15 pontos)</t>
  </si>
  <si>
    <r>
      <t>d) Parecerista ou avaliador</t>
    </r>
    <r>
      <rPr>
        <b/>
        <i/>
        <sz val="8"/>
        <rFont val="Calibri"/>
        <family val="2"/>
        <scheme val="minor"/>
      </rPr>
      <t xml:space="preserve"> Ad hoc</t>
    </r>
  </si>
  <si>
    <t>2.6 Produção Artístico-cultural e/ou produção técnica (Máximo de 14 pontos)</t>
  </si>
  <si>
    <t>a) Produção de CDs, vídeos, partituras, catálogos, produtos audiovisuais, assessoria, consultoria, extensão tecnológica, programa de computador sem registro, produtos, processos ou técnicas, trabalhos técnicos, cartas, mapas ou similares, curso de curta duração ministrado, desenvolvimento de material didático ou instrucional, editoração, manutenção de obra artística, maquete, entrevistas, mesas redondas, programas e comentários na mídia, prefácio de livros, relatório de pesquisa, redes sociais, websites e blogs e outros</t>
  </si>
  <si>
    <t>FICHA DA PRODUÇÃO DOCENTE -  EDITAL PAEx 1/2025
(a ser preenchida pelo candidato)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</si>
</sst>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6" x14ac:knownFonts="1">
    <font>
      <sz val="11"/>
      <color theme="1"/>
      <name val="Calibri"/>
      <family val="2"/>
      <scheme val="minor"/>
    </font>
    <font>
      <sz val="8"/>
      <name val="Calibri"/>
      <family val="2"/>
      <scheme val="minor"/>
    </font>
    <font>
      <b/>
      <sz val="8"/>
      <name val="Calibri"/>
      <family val="2"/>
      <scheme val="minor"/>
    </font>
    <font>
      <sz val="11"/>
      <name val="Calibri"/>
      <family val="2"/>
      <scheme val="minor"/>
    </font>
    <font>
      <b/>
      <sz val="16"/>
      <name val="Calibri"/>
      <family val="2"/>
    </font>
    <font>
      <b/>
      <i/>
      <sz val="8"/>
      <name val="Calibri"/>
      <family val="2"/>
      <scheme val="minor"/>
    </font>
  </fonts>
  <fills count="8">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0" tint="-0.249977111117893"/>
        <bgColor indexed="64"/>
      </patternFill>
    </fill>
    <fill>
      <patternFill patternType="gray125">
        <bgColor theme="0" tint="-0.249977111117893"/>
      </patternFill>
    </fill>
    <fill>
      <patternFill patternType="gray125">
        <bgColor theme="0" tint="-0.24994659260841701"/>
      </patternFill>
    </fill>
    <fill>
      <patternFill patternType="solid">
        <fgColor theme="0" tint="-0.14999847407452621"/>
        <bgColor indexed="64"/>
      </patternFill>
    </fill>
  </fills>
  <borders count="22">
    <border>
      <left/>
      <right/>
      <top/>
      <bottom/>
      <diagonal/>
    </border>
    <border>
      <left style="double">
        <color theme="2"/>
      </left>
      <right style="double">
        <color theme="2"/>
      </right>
      <top style="double">
        <color theme="2"/>
      </top>
      <bottom style="double">
        <color theme="2"/>
      </bottom>
      <diagonal/>
    </border>
    <border>
      <left/>
      <right/>
      <top style="double">
        <color theme="2"/>
      </top>
      <bottom style="double">
        <color theme="2"/>
      </bottom>
      <diagonal/>
    </border>
    <border>
      <left/>
      <right style="double">
        <color theme="2"/>
      </right>
      <top style="double">
        <color theme="2"/>
      </top>
      <bottom style="double">
        <color theme="2"/>
      </bottom>
      <diagonal/>
    </border>
    <border>
      <left style="medium">
        <color theme="2" tint="-0.24994659260841701"/>
      </left>
      <right style="double">
        <color theme="2"/>
      </right>
      <top style="medium">
        <color theme="2" tint="-0.24994659260841701"/>
      </top>
      <bottom style="double">
        <color theme="2"/>
      </bottom>
      <diagonal/>
    </border>
    <border>
      <left style="double">
        <color theme="2"/>
      </left>
      <right style="double">
        <color theme="2"/>
      </right>
      <top style="medium">
        <color theme="2" tint="-0.24994659260841701"/>
      </top>
      <bottom style="double">
        <color theme="2"/>
      </bottom>
      <diagonal/>
    </border>
    <border>
      <left style="double">
        <color theme="2"/>
      </left>
      <right style="medium">
        <color theme="2" tint="-0.24994659260841701"/>
      </right>
      <top style="medium">
        <color theme="2" tint="-0.24994659260841701"/>
      </top>
      <bottom style="double">
        <color theme="2"/>
      </bottom>
      <diagonal/>
    </border>
    <border>
      <left style="medium">
        <color theme="2" tint="-0.24994659260841701"/>
      </left>
      <right style="double">
        <color theme="2"/>
      </right>
      <top style="double">
        <color theme="2"/>
      </top>
      <bottom style="double">
        <color theme="2"/>
      </bottom>
      <diagonal/>
    </border>
    <border>
      <left style="double">
        <color theme="2"/>
      </left>
      <right style="medium">
        <color theme="2" tint="-0.24994659260841701"/>
      </right>
      <top style="double">
        <color theme="2"/>
      </top>
      <bottom style="double">
        <color theme="2"/>
      </bottom>
      <diagonal/>
    </border>
    <border>
      <left style="medium">
        <color theme="2" tint="-0.24994659260841701"/>
      </left>
      <right/>
      <top style="double">
        <color theme="2"/>
      </top>
      <bottom style="double">
        <color theme="2"/>
      </bottom>
      <diagonal/>
    </border>
    <border>
      <left style="double">
        <color theme="2"/>
      </left>
      <right style="double">
        <color theme="2"/>
      </right>
      <top style="double">
        <color theme="2"/>
      </top>
      <bottom style="medium">
        <color theme="2" tint="-0.24994659260841701"/>
      </bottom>
      <diagonal/>
    </border>
    <border>
      <left style="double">
        <color theme="2"/>
      </left>
      <right style="medium">
        <color theme="2" tint="-0.24994659260841701"/>
      </right>
      <top style="double">
        <color theme="2"/>
      </top>
      <bottom style="medium">
        <color theme="2" tint="-0.24994659260841701"/>
      </bottom>
      <diagonal/>
    </border>
    <border>
      <left style="double">
        <color theme="2"/>
      </left>
      <right/>
      <top style="double">
        <color theme="2"/>
      </top>
      <bottom style="double">
        <color theme="2"/>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theme="2" tint="-0.24994659260841701"/>
      </right>
      <top style="double">
        <color theme="2"/>
      </top>
      <bottom style="double">
        <color theme="2"/>
      </bottom>
      <diagonal/>
    </border>
    <border>
      <left style="medium">
        <color theme="2" tint="-0.24994659260841701"/>
      </left>
      <right/>
      <top style="double">
        <color theme="2"/>
      </top>
      <bottom style="medium">
        <color theme="2" tint="-0.24994659260841701"/>
      </bottom>
      <diagonal/>
    </border>
    <border>
      <left/>
      <right/>
      <top style="double">
        <color theme="2"/>
      </top>
      <bottom style="medium">
        <color theme="2" tint="-0.24994659260841701"/>
      </bottom>
      <diagonal/>
    </border>
    <border>
      <left/>
      <right style="double">
        <color theme="2"/>
      </right>
      <top style="double">
        <color theme="2"/>
      </top>
      <bottom style="medium">
        <color theme="2" tint="-0.24994659260841701"/>
      </bottom>
      <diagonal/>
    </border>
    <border>
      <left/>
      <right style="medium">
        <color theme="2" tint="-0.24994659260841701"/>
      </right>
      <top style="double">
        <color theme="2"/>
      </top>
      <bottom style="medium">
        <color theme="2" tint="-0.24994659260841701"/>
      </bottom>
      <diagonal/>
    </border>
  </borders>
  <cellStyleXfs count="1">
    <xf numFmtId="0" fontId="0" fillId="0" borderId="0"/>
  </cellStyleXfs>
  <cellXfs count="96">
    <xf numFmtId="0" fontId="0" fillId="0" borderId="0" xfId="0"/>
    <xf numFmtId="0" fontId="0" fillId="2" borderId="0" xfId="0" applyFill="1"/>
    <xf numFmtId="164" fontId="0" fillId="2" borderId="0" xfId="0" applyNumberFormat="1" applyFill="1"/>
    <xf numFmtId="0" fontId="0" fillId="2" borderId="13" xfId="0" applyFill="1" applyBorder="1"/>
    <xf numFmtId="1" fontId="0" fillId="2" borderId="13" xfId="0" applyNumberFormat="1" applyFill="1" applyBorder="1" applyAlignment="1">
      <alignment horizontal="center"/>
    </xf>
    <xf numFmtId="0" fontId="0" fillId="2" borderId="13" xfId="0" applyFill="1" applyBorder="1" applyAlignment="1">
      <alignment horizontal="center"/>
    </xf>
    <xf numFmtId="164" fontId="0" fillId="2" borderId="13" xfId="0" applyNumberFormat="1" applyFill="1" applyBorder="1" applyAlignment="1">
      <alignment horizontal="center"/>
    </xf>
    <xf numFmtId="0" fontId="0" fillId="7" borderId="13" xfId="0" applyFill="1" applyBorder="1" applyAlignment="1">
      <alignment horizontal="center"/>
    </xf>
    <xf numFmtId="1" fontId="0" fillId="2" borderId="14" xfId="0" applyNumberFormat="1" applyFill="1" applyBorder="1" applyAlignment="1">
      <alignment horizontal="center"/>
    </xf>
    <xf numFmtId="0" fontId="0" fillId="2" borderId="14" xfId="0" applyFill="1" applyBorder="1" applyAlignment="1">
      <alignment horizontal="center"/>
    </xf>
    <xf numFmtId="0" fontId="0" fillId="7" borderId="13" xfId="0" applyFill="1" applyBorder="1" applyAlignment="1">
      <alignment horizontal="center" vertical="center" wrapText="1"/>
    </xf>
    <xf numFmtId="0" fontId="0" fillId="7" borderId="13" xfId="0" applyFill="1" applyBorder="1" applyAlignment="1">
      <alignment horizontal="center" vertical="center"/>
    </xf>
    <xf numFmtId="0" fontId="1" fillId="2" borderId="9" xfId="0" applyFont="1" applyFill="1" applyBorder="1" applyAlignment="1">
      <alignment horizontal="left" vertical="center" wrapText="1"/>
    </xf>
    <xf numFmtId="0" fontId="1" fillId="2" borderId="2" xfId="0" applyFont="1" applyFill="1" applyBorder="1" applyAlignment="1">
      <alignment horizontal="left" vertical="center" wrapText="1"/>
    </xf>
    <xf numFmtId="0" fontId="1" fillId="2" borderId="3" xfId="0" applyFont="1" applyFill="1" applyBorder="1" applyAlignment="1">
      <alignment horizontal="left" vertical="center" wrapText="1"/>
    </xf>
    <xf numFmtId="0" fontId="3" fillId="2" borderId="0" xfId="0" applyFont="1" applyFill="1"/>
    <xf numFmtId="164" fontId="3" fillId="2" borderId="0" xfId="0" applyNumberFormat="1" applyFont="1" applyFill="1"/>
    <xf numFmtId="0" fontId="2" fillId="3" borderId="7" xfId="0" applyFont="1" applyFill="1" applyBorder="1" applyAlignment="1">
      <alignment vertical="center"/>
    </xf>
    <xf numFmtId="164" fontId="2" fillId="6" borderId="11" xfId="0" applyNumberFormat="1" applyFont="1" applyFill="1" applyBorder="1" applyAlignment="1">
      <alignment horizontal="center" vertical="center"/>
    </xf>
    <xf numFmtId="164" fontId="2" fillId="3" borderId="1" xfId="0" applyNumberFormat="1" applyFont="1" applyFill="1" applyBorder="1" applyAlignment="1">
      <alignment horizontal="center" vertical="center" wrapText="1"/>
    </xf>
    <xf numFmtId="0" fontId="2" fillId="3" borderId="8" xfId="0" applyFont="1" applyFill="1" applyBorder="1" applyAlignment="1">
      <alignment horizontal="center" vertical="center" wrapText="1"/>
    </xf>
    <xf numFmtId="164" fontId="1" fillId="2" borderId="1" xfId="0" applyNumberFormat="1" applyFont="1" applyFill="1" applyBorder="1" applyAlignment="1">
      <alignment horizontal="center" vertical="center"/>
    </xf>
    <xf numFmtId="164" fontId="1" fillId="2" borderId="1" xfId="0" applyNumberFormat="1" applyFont="1" applyFill="1" applyBorder="1" applyAlignment="1">
      <alignment horizontal="center" vertical="center" wrapText="1"/>
    </xf>
    <xf numFmtId="0" fontId="2" fillId="3" borderId="1" xfId="0" applyFont="1" applyFill="1" applyBorder="1" applyAlignment="1">
      <alignment horizontal="center" vertical="center" wrapText="1"/>
    </xf>
    <xf numFmtId="0" fontId="3" fillId="2" borderId="0" xfId="0" applyFont="1" applyFill="1" applyAlignment="1">
      <alignment horizontal="left" vertical="center" wrapText="1"/>
    </xf>
    <xf numFmtId="0" fontId="3" fillId="2" borderId="0" xfId="0" applyFont="1" applyFill="1" applyAlignment="1">
      <alignment horizontal="left"/>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2" fillId="3" borderId="7" xfId="0" applyFont="1" applyFill="1" applyBorder="1" applyAlignment="1">
      <alignment horizontal="left" vertical="center"/>
    </xf>
    <xf numFmtId="0" fontId="2" fillId="3" borderId="1" xfId="0" applyFont="1" applyFill="1" applyBorder="1" applyAlignment="1">
      <alignment horizontal="left" vertical="center"/>
    </xf>
    <xf numFmtId="164" fontId="2" fillId="5" borderId="8" xfId="0" applyNumberFormat="1" applyFont="1" applyFill="1" applyBorder="1" applyAlignment="1">
      <alignment horizontal="center" vertical="center"/>
    </xf>
    <xf numFmtId="0" fontId="2" fillId="5" borderId="8" xfId="0" applyFont="1" applyFill="1" applyBorder="1" applyAlignment="1">
      <alignment horizontal="center" vertical="center"/>
    </xf>
    <xf numFmtId="0" fontId="2" fillId="3" borderId="9" xfId="0" applyFont="1" applyFill="1" applyBorder="1" applyAlignment="1">
      <alignment horizontal="center" vertical="center" wrapText="1"/>
    </xf>
    <xf numFmtId="0" fontId="2" fillId="3" borderId="2" xfId="0" applyFont="1" applyFill="1" applyBorder="1" applyAlignment="1">
      <alignment horizontal="center" vertical="center"/>
    </xf>
    <xf numFmtId="0" fontId="2" fillId="3" borderId="17" xfId="0" applyFont="1" applyFill="1" applyBorder="1" applyAlignment="1">
      <alignment horizontal="center" vertical="center"/>
    </xf>
    <xf numFmtId="0" fontId="2" fillId="3" borderId="12"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3" xfId="0" applyFont="1" applyFill="1" applyBorder="1" applyAlignment="1">
      <alignment horizontal="center" vertical="center" wrapText="1"/>
    </xf>
    <xf numFmtId="164" fontId="1" fillId="2" borderId="12" xfId="0" applyNumberFormat="1" applyFont="1" applyFill="1" applyBorder="1" applyAlignment="1">
      <alignment horizontal="center" vertical="center"/>
    </xf>
    <xf numFmtId="164" fontId="1" fillId="2" borderId="2" xfId="0" applyNumberFormat="1" applyFont="1" applyFill="1" applyBorder="1" applyAlignment="1">
      <alignment horizontal="center" vertical="center"/>
    </xf>
    <xf numFmtId="164" fontId="1" fillId="2" borderId="3" xfId="0" applyNumberFormat="1" applyFont="1" applyFill="1" applyBorder="1" applyAlignment="1">
      <alignment horizontal="center" vertical="center"/>
    </xf>
    <xf numFmtId="0" fontId="2" fillId="3" borderId="8" xfId="0" applyFont="1" applyFill="1" applyBorder="1" applyAlignment="1">
      <alignment horizontal="left" vertical="center"/>
    </xf>
    <xf numFmtId="0" fontId="3" fillId="2" borderId="0" xfId="0" applyFont="1" applyFill="1" applyAlignment="1">
      <alignment horizontal="left" vertical="center" wrapText="1"/>
    </xf>
    <xf numFmtId="164" fontId="3" fillId="2" borderId="0" xfId="0" applyNumberFormat="1" applyFont="1" applyFill="1" applyAlignment="1">
      <alignment horizontal="left" vertical="center" wrapText="1"/>
    </xf>
    <xf numFmtId="164" fontId="1" fillId="4" borderId="1" xfId="0" applyNumberFormat="1" applyFont="1" applyFill="1" applyBorder="1" applyAlignment="1">
      <alignment horizontal="center" vertical="center"/>
    </xf>
    <xf numFmtId="1" fontId="1" fillId="2" borderId="1" xfId="0" applyNumberFormat="1" applyFont="1" applyFill="1" applyBorder="1" applyAlignment="1">
      <alignment horizontal="center" vertical="center"/>
    </xf>
    <xf numFmtId="0" fontId="1" fillId="4" borderId="1"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17" xfId="0" applyFont="1" applyFill="1" applyBorder="1" applyAlignment="1">
      <alignment horizontal="center" vertical="center"/>
    </xf>
    <xf numFmtId="0" fontId="1" fillId="3" borderId="9" xfId="0" applyFont="1" applyFill="1" applyBorder="1" applyAlignment="1">
      <alignment horizontal="left" vertical="center" wrapText="1"/>
    </xf>
    <xf numFmtId="0" fontId="1" fillId="3" borderId="2" xfId="0" applyFont="1" applyFill="1" applyBorder="1" applyAlignment="1">
      <alignment horizontal="left" vertical="center" wrapText="1"/>
    </xf>
    <xf numFmtId="0" fontId="1" fillId="3" borderId="3" xfId="0" applyFont="1" applyFill="1" applyBorder="1" applyAlignment="1">
      <alignment horizontal="left" vertical="center" wrapText="1"/>
    </xf>
    <xf numFmtId="0" fontId="1" fillId="2" borderId="9" xfId="0" applyFont="1" applyFill="1" applyBorder="1" applyAlignment="1">
      <alignment horizontal="left" vertical="center" wrapText="1"/>
    </xf>
    <xf numFmtId="0" fontId="1" fillId="2" borderId="2" xfId="0" applyFont="1" applyFill="1" applyBorder="1" applyAlignment="1">
      <alignment horizontal="left" vertical="center" wrapText="1"/>
    </xf>
    <xf numFmtId="0" fontId="1" fillId="2" borderId="3" xfId="0" applyFont="1" applyFill="1" applyBorder="1" applyAlignment="1">
      <alignment horizontal="left" vertical="center" wrapText="1"/>
    </xf>
    <xf numFmtId="0" fontId="1" fillId="2" borderId="9" xfId="0" applyFont="1" applyFill="1" applyBorder="1" applyAlignment="1">
      <alignment horizontal="left" wrapText="1"/>
    </xf>
    <xf numFmtId="0" fontId="1" fillId="2" borderId="2" xfId="0" applyFont="1" applyFill="1" applyBorder="1" applyAlignment="1">
      <alignment horizontal="left" wrapText="1"/>
    </xf>
    <xf numFmtId="0" fontId="1" fillId="2" borderId="3" xfId="0" applyFont="1" applyFill="1" applyBorder="1" applyAlignment="1">
      <alignment horizontal="left" wrapText="1"/>
    </xf>
    <xf numFmtId="0" fontId="2" fillId="3" borderId="9" xfId="0" applyFont="1" applyFill="1" applyBorder="1" applyAlignment="1">
      <alignment horizontal="left" vertical="center" wrapText="1"/>
    </xf>
    <xf numFmtId="0" fontId="2" fillId="3" borderId="2" xfId="0" applyFont="1" applyFill="1" applyBorder="1" applyAlignment="1">
      <alignment horizontal="left" vertical="center" wrapText="1"/>
    </xf>
    <xf numFmtId="0" fontId="2" fillId="3" borderId="3" xfId="0" applyFont="1" applyFill="1" applyBorder="1" applyAlignment="1">
      <alignment horizontal="left" vertical="center" wrapText="1"/>
    </xf>
    <xf numFmtId="0" fontId="1" fillId="2" borderId="9" xfId="0" applyFont="1" applyFill="1" applyBorder="1" applyAlignment="1">
      <alignment horizontal="left" vertical="center"/>
    </xf>
    <xf numFmtId="0" fontId="1" fillId="2" borderId="2" xfId="0" applyFont="1" applyFill="1" applyBorder="1" applyAlignment="1">
      <alignment horizontal="left" vertical="center"/>
    </xf>
    <xf numFmtId="0" fontId="1" fillId="2" borderId="3" xfId="0" applyFont="1" applyFill="1" applyBorder="1" applyAlignment="1">
      <alignment horizontal="left" vertical="center"/>
    </xf>
    <xf numFmtId="0" fontId="2" fillId="3" borderId="7" xfId="0" applyFont="1" applyFill="1" applyBorder="1" applyAlignment="1">
      <alignment horizontal="left" vertical="center" wrapText="1"/>
    </xf>
    <xf numFmtId="0" fontId="2" fillId="3" borderId="1" xfId="0" applyFont="1" applyFill="1" applyBorder="1" applyAlignment="1">
      <alignment horizontal="left" vertical="center" wrapText="1"/>
    </xf>
    <xf numFmtId="0" fontId="2" fillId="3" borderId="8" xfId="0" applyFont="1" applyFill="1" applyBorder="1" applyAlignment="1">
      <alignment horizontal="left" vertical="center" wrapText="1"/>
    </xf>
    <xf numFmtId="0" fontId="2" fillId="6" borderId="9" xfId="0" applyFont="1" applyFill="1" applyBorder="1" applyAlignment="1">
      <alignment horizontal="left" vertical="center"/>
    </xf>
    <xf numFmtId="0" fontId="2" fillId="6" borderId="2" xfId="0" applyFont="1" applyFill="1" applyBorder="1" applyAlignment="1">
      <alignment horizontal="left" vertical="center"/>
    </xf>
    <xf numFmtId="0" fontId="2" fillId="6" borderId="3" xfId="0" applyFont="1" applyFill="1" applyBorder="1" applyAlignment="1">
      <alignment horizontal="left" vertical="center"/>
    </xf>
    <xf numFmtId="0" fontId="2" fillId="3" borderId="9" xfId="0" applyFont="1" applyFill="1" applyBorder="1" applyAlignment="1">
      <alignment horizontal="left" vertical="center"/>
    </xf>
    <xf numFmtId="0" fontId="2" fillId="3" borderId="2" xfId="0" applyFont="1" applyFill="1" applyBorder="1" applyAlignment="1">
      <alignment horizontal="left" vertical="center"/>
    </xf>
    <xf numFmtId="0" fontId="2" fillId="3" borderId="3" xfId="0" applyFont="1" applyFill="1" applyBorder="1" applyAlignment="1">
      <alignment horizontal="left" vertical="center"/>
    </xf>
    <xf numFmtId="0" fontId="2" fillId="3" borderId="9" xfId="0" applyFont="1" applyFill="1" applyBorder="1" applyAlignment="1">
      <alignment vertical="center"/>
    </xf>
    <xf numFmtId="0" fontId="2" fillId="3" borderId="2" xfId="0" applyFont="1" applyFill="1" applyBorder="1" applyAlignment="1">
      <alignment vertical="center"/>
    </xf>
    <xf numFmtId="0" fontId="2" fillId="3" borderId="3" xfId="0" applyFont="1" applyFill="1" applyBorder="1" applyAlignment="1">
      <alignment vertical="center"/>
    </xf>
    <xf numFmtId="0" fontId="1" fillId="2" borderId="9" xfId="0" applyFont="1" applyFill="1" applyBorder="1" applyAlignment="1">
      <alignment vertical="center"/>
    </xf>
    <xf numFmtId="0" fontId="1" fillId="2" borderId="2" xfId="0" applyFont="1" applyFill="1" applyBorder="1" applyAlignment="1">
      <alignment vertical="center"/>
    </xf>
    <xf numFmtId="0" fontId="1" fillId="2" borderId="3" xfId="0" applyFont="1" applyFill="1" applyBorder="1" applyAlignment="1">
      <alignment vertical="center"/>
    </xf>
    <xf numFmtId="0" fontId="1" fillId="3" borderId="17" xfId="0" applyFont="1" applyFill="1" applyBorder="1" applyAlignment="1">
      <alignment horizontal="left" vertical="center" wrapText="1"/>
    </xf>
    <xf numFmtId="164" fontId="2" fillId="5" borderId="17" xfId="0" applyNumberFormat="1" applyFont="1" applyFill="1" applyBorder="1" applyAlignment="1">
      <alignment horizontal="center" vertical="center"/>
    </xf>
    <xf numFmtId="164" fontId="2" fillId="5" borderId="21" xfId="0" applyNumberFormat="1" applyFont="1" applyFill="1" applyBorder="1" applyAlignment="1">
      <alignment horizontal="center" vertical="center"/>
    </xf>
    <xf numFmtId="164" fontId="1" fillId="4" borderId="10" xfId="0" applyNumberFormat="1" applyFont="1" applyFill="1" applyBorder="1" applyAlignment="1">
      <alignment horizontal="center" vertical="center"/>
    </xf>
    <xf numFmtId="1" fontId="1" fillId="2" borderId="2" xfId="0" applyNumberFormat="1" applyFont="1" applyFill="1" applyBorder="1" applyAlignment="1">
      <alignment horizontal="center" vertical="center"/>
    </xf>
    <xf numFmtId="1" fontId="1" fillId="2" borderId="19" xfId="0" applyNumberFormat="1" applyFont="1" applyFill="1" applyBorder="1" applyAlignment="1">
      <alignment horizontal="center" vertical="center"/>
    </xf>
    <xf numFmtId="0" fontId="1" fillId="2" borderId="18" xfId="0" applyFont="1" applyFill="1" applyBorder="1" applyAlignment="1">
      <alignment horizontal="left" vertical="center" wrapText="1"/>
    </xf>
    <xf numFmtId="0" fontId="1" fillId="2" borderId="19" xfId="0" applyFont="1" applyFill="1" applyBorder="1" applyAlignment="1">
      <alignment horizontal="left" vertical="center" wrapText="1"/>
    </xf>
    <xf numFmtId="0" fontId="1" fillId="2" borderId="20" xfId="0" applyFont="1" applyFill="1" applyBorder="1" applyAlignment="1">
      <alignment horizontal="left" vertical="center" wrapText="1"/>
    </xf>
    <xf numFmtId="0" fontId="0" fillId="7" borderId="13" xfId="0" applyFill="1" applyBorder="1" applyAlignment="1">
      <alignment horizontal="center" wrapText="1"/>
    </xf>
    <xf numFmtId="0" fontId="0" fillId="7" borderId="13" xfId="0" applyFill="1" applyBorder="1" applyAlignment="1">
      <alignment horizontal="center" vertical="center" wrapText="1"/>
    </xf>
    <xf numFmtId="0" fontId="0" fillId="7" borderId="13" xfId="0" applyFill="1" applyBorder="1" applyAlignment="1">
      <alignment horizontal="center" vertical="center"/>
    </xf>
    <xf numFmtId="0" fontId="0" fillId="7" borderId="14" xfId="0" applyFill="1" applyBorder="1" applyAlignment="1">
      <alignment horizontal="center" vertical="center"/>
    </xf>
    <xf numFmtId="0" fontId="0" fillId="7" borderId="15" xfId="0" applyFill="1" applyBorder="1" applyAlignment="1">
      <alignment horizontal="center" vertical="center"/>
    </xf>
    <xf numFmtId="0" fontId="0" fillId="7" borderId="16" xfId="0"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753341</xdr:colOff>
      <xdr:row>1</xdr:row>
      <xdr:rowOff>86591</xdr:rowOff>
    </xdr:from>
    <xdr:to>
      <xdr:col>9</xdr:col>
      <xdr:colOff>563212</xdr:colOff>
      <xdr:row>1</xdr:row>
      <xdr:rowOff>645499</xdr:rowOff>
    </xdr:to>
    <xdr:pic>
      <xdr:nvPicPr>
        <xdr:cNvPr id="2" name="Imagem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477000" y="285750"/>
          <a:ext cx="2407227" cy="558908"/>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155"/>
  <sheetViews>
    <sheetView tabSelected="1" zoomScale="130" zoomScaleNormal="130" workbookViewId="0">
      <selection activeCell="B2" sqref="B2:J2"/>
    </sheetView>
  </sheetViews>
  <sheetFormatPr defaultRowHeight="15" x14ac:dyDescent="0.25"/>
  <cols>
    <col min="1" max="1" width="5.85546875" style="15" customWidth="1"/>
    <col min="2" max="2" width="41.5703125" style="15" customWidth="1"/>
    <col min="3" max="3" width="20.85546875" style="15" customWidth="1"/>
    <col min="4" max="4" width="14" style="15" customWidth="1"/>
    <col min="5" max="5" width="6.42578125" style="15" customWidth="1"/>
    <col min="6" max="6" width="9.7109375" style="16" customWidth="1"/>
    <col min="7" max="7" width="10" style="16" bestFit="1" customWidth="1"/>
    <col min="8" max="8" width="9.28515625" style="15" bestFit="1" customWidth="1"/>
    <col min="9" max="9" width="8.28515625" style="15" bestFit="1" customWidth="1"/>
    <col min="10" max="10" width="10.5703125" style="15" bestFit="1" customWidth="1"/>
    <col min="11" max="11" width="47.5703125" style="15" customWidth="1"/>
    <col min="12" max="16384" width="9.140625" style="15"/>
  </cols>
  <sheetData>
    <row r="1" spans="2:11" ht="15.75" thickBot="1" x14ac:dyDescent="0.3"/>
    <row r="2" spans="2:11" ht="60" customHeight="1" thickBot="1" x14ac:dyDescent="0.3">
      <c r="B2" s="26"/>
      <c r="C2" s="27"/>
      <c r="D2" s="27"/>
      <c r="E2" s="27"/>
      <c r="F2" s="27"/>
      <c r="G2" s="27"/>
      <c r="H2" s="27"/>
      <c r="I2" s="27"/>
      <c r="J2" s="28"/>
    </row>
    <row r="3" spans="2:11" ht="35.1" customHeight="1" thickTop="1" thickBot="1" x14ac:dyDescent="0.3">
      <c r="B3" s="33" t="s">
        <v>92</v>
      </c>
      <c r="C3" s="34"/>
      <c r="D3" s="34"/>
      <c r="E3" s="34"/>
      <c r="F3" s="34"/>
      <c r="G3" s="34"/>
      <c r="H3" s="34"/>
      <c r="I3" s="34"/>
      <c r="J3" s="35"/>
    </row>
    <row r="4" spans="2:11" ht="54.75" customHeight="1" thickTop="1" thickBot="1" x14ac:dyDescent="0.3">
      <c r="B4" s="51" t="s">
        <v>84</v>
      </c>
      <c r="C4" s="52"/>
      <c r="D4" s="52"/>
      <c r="E4" s="52"/>
      <c r="F4" s="52"/>
      <c r="G4" s="52"/>
      <c r="H4" s="52"/>
      <c r="I4" s="52"/>
      <c r="J4" s="81"/>
    </row>
    <row r="5" spans="2:11" ht="20.100000000000001" customHeight="1" thickTop="1" thickBot="1" x14ac:dyDescent="0.3">
      <c r="B5" s="17" t="s">
        <v>73</v>
      </c>
      <c r="C5" s="48"/>
      <c r="D5" s="49"/>
      <c r="E5" s="49"/>
      <c r="F5" s="49"/>
      <c r="G5" s="49"/>
      <c r="H5" s="49"/>
      <c r="I5" s="49"/>
      <c r="J5" s="50"/>
    </row>
    <row r="6" spans="2:11" ht="33" customHeight="1" thickTop="1" thickBot="1" x14ac:dyDescent="0.3">
      <c r="B6" s="69" t="s">
        <v>0</v>
      </c>
      <c r="C6" s="70"/>
      <c r="D6" s="70"/>
      <c r="E6" s="70"/>
      <c r="F6" s="70"/>
      <c r="G6" s="70"/>
      <c r="H6" s="70"/>
      <c r="I6" s="71"/>
      <c r="J6" s="18">
        <f>SUM(J9,J14,J52,J79,J101,J140)</f>
        <v>0</v>
      </c>
    </row>
    <row r="7" spans="2:11" ht="33" customHeight="1" thickTop="1" thickBot="1" x14ac:dyDescent="0.3">
      <c r="B7" s="29" t="s">
        <v>57</v>
      </c>
      <c r="C7" s="30"/>
      <c r="D7" s="30"/>
      <c r="E7" s="30"/>
      <c r="F7" s="30"/>
      <c r="G7" s="30"/>
      <c r="H7" s="30"/>
      <c r="I7" s="30"/>
      <c r="J7" s="42"/>
    </row>
    <row r="8" spans="2:11" ht="33" customHeight="1" thickTop="1" thickBot="1" x14ac:dyDescent="0.3">
      <c r="B8" s="51" t="s">
        <v>85</v>
      </c>
      <c r="C8" s="52"/>
      <c r="D8" s="52"/>
      <c r="E8" s="53"/>
      <c r="F8" s="19" t="s">
        <v>1</v>
      </c>
      <c r="G8" s="36" t="s">
        <v>2</v>
      </c>
      <c r="H8" s="37"/>
      <c r="I8" s="38"/>
      <c r="J8" s="20" t="s">
        <v>3</v>
      </c>
    </row>
    <row r="9" spans="2:11" ht="20.100000000000001" customHeight="1" thickTop="1" thickBot="1" x14ac:dyDescent="0.3">
      <c r="B9" s="54" t="s">
        <v>4</v>
      </c>
      <c r="C9" s="55"/>
      <c r="D9" s="55"/>
      <c r="E9" s="56"/>
      <c r="F9" s="21">
        <v>20</v>
      </c>
      <c r="G9" s="39"/>
      <c r="H9" s="40"/>
      <c r="I9" s="41"/>
      <c r="J9" s="31">
        <f>SUM(G9)</f>
        <v>0</v>
      </c>
    </row>
    <row r="10" spans="2:11" ht="20.100000000000001" customHeight="1" thickTop="1" thickBot="1" x14ac:dyDescent="0.3">
      <c r="B10" s="57" t="s">
        <v>5</v>
      </c>
      <c r="C10" s="58"/>
      <c r="D10" s="58"/>
      <c r="E10" s="59"/>
      <c r="F10" s="22">
        <v>15</v>
      </c>
      <c r="G10" s="39"/>
      <c r="H10" s="40"/>
      <c r="I10" s="41"/>
      <c r="J10" s="32"/>
    </row>
    <row r="11" spans="2:11" ht="20.100000000000001" customHeight="1" thickTop="1" thickBot="1" x14ac:dyDescent="0.3">
      <c r="B11" s="54" t="s">
        <v>6</v>
      </c>
      <c r="C11" s="55"/>
      <c r="D11" s="55"/>
      <c r="E11" s="56"/>
      <c r="F11" s="21">
        <v>10</v>
      </c>
      <c r="G11" s="39"/>
      <c r="H11" s="40"/>
      <c r="I11" s="41"/>
      <c r="J11" s="32"/>
    </row>
    <row r="12" spans="2:11" ht="33" customHeight="1" thickTop="1" thickBot="1" x14ac:dyDescent="0.3">
      <c r="B12" s="66" t="s">
        <v>58</v>
      </c>
      <c r="C12" s="67"/>
      <c r="D12" s="67"/>
      <c r="E12" s="67"/>
      <c r="F12" s="67"/>
      <c r="G12" s="67"/>
      <c r="H12" s="67"/>
      <c r="I12" s="67"/>
      <c r="J12" s="68"/>
    </row>
    <row r="13" spans="2:11" ht="33" customHeight="1" thickTop="1" thickBot="1" x14ac:dyDescent="0.3">
      <c r="B13" s="60" t="s">
        <v>59</v>
      </c>
      <c r="C13" s="61"/>
      <c r="D13" s="61"/>
      <c r="E13" s="62"/>
      <c r="F13" s="19" t="s">
        <v>7</v>
      </c>
      <c r="G13" s="19" t="s">
        <v>8</v>
      </c>
      <c r="H13" s="23" t="s">
        <v>9</v>
      </c>
      <c r="I13" s="23" t="s">
        <v>10</v>
      </c>
      <c r="J13" s="20" t="s">
        <v>3</v>
      </c>
    </row>
    <row r="14" spans="2:11" ht="20.100000000000001" customHeight="1" thickTop="1" thickBot="1" x14ac:dyDescent="0.3">
      <c r="B14" s="60" t="s">
        <v>61</v>
      </c>
      <c r="C14" s="61"/>
      <c r="D14" s="61"/>
      <c r="E14" s="62"/>
      <c r="F14" s="45">
        <v>0.5</v>
      </c>
      <c r="G14" s="45">
        <v>2</v>
      </c>
      <c r="H14" s="46"/>
      <c r="I14" s="45">
        <f t="shared" ref="I14:I48" si="0">F14*H14</f>
        <v>0</v>
      </c>
      <c r="J14" s="31">
        <f>SUM(I14:I48)</f>
        <v>0</v>
      </c>
      <c r="K14" s="44"/>
    </row>
    <row r="15" spans="2:11" ht="20.100000000000001" customHeight="1" thickTop="1" thickBot="1" x14ac:dyDescent="0.3">
      <c r="B15" s="63" t="s">
        <v>74</v>
      </c>
      <c r="C15" s="64"/>
      <c r="D15" s="64"/>
      <c r="E15" s="65"/>
      <c r="F15" s="45"/>
      <c r="G15" s="45"/>
      <c r="H15" s="46"/>
      <c r="I15" s="45"/>
      <c r="J15" s="31"/>
      <c r="K15" s="44"/>
    </row>
    <row r="16" spans="2:11" ht="20.100000000000001" customHeight="1" thickTop="1" thickBot="1" x14ac:dyDescent="0.3">
      <c r="B16" s="63" t="s">
        <v>75</v>
      </c>
      <c r="C16" s="64"/>
      <c r="D16" s="64"/>
      <c r="E16" s="65"/>
      <c r="F16" s="45"/>
      <c r="G16" s="45"/>
      <c r="H16" s="46"/>
      <c r="I16" s="45"/>
      <c r="J16" s="31"/>
      <c r="K16" s="44"/>
    </row>
    <row r="17" spans="2:11" ht="20.100000000000001" customHeight="1" thickTop="1" thickBot="1" x14ac:dyDescent="0.3">
      <c r="B17" s="63" t="s">
        <v>76</v>
      </c>
      <c r="C17" s="64"/>
      <c r="D17" s="64"/>
      <c r="E17" s="65"/>
      <c r="F17" s="45"/>
      <c r="G17" s="45"/>
      <c r="H17" s="46"/>
      <c r="I17" s="45"/>
      <c r="J17" s="31"/>
      <c r="K17" s="44"/>
    </row>
    <row r="18" spans="2:11" ht="20.100000000000001" customHeight="1" thickTop="1" thickBot="1" x14ac:dyDescent="0.3">
      <c r="B18" s="63" t="s">
        <v>77</v>
      </c>
      <c r="C18" s="64"/>
      <c r="D18" s="64"/>
      <c r="E18" s="65"/>
      <c r="F18" s="45"/>
      <c r="G18" s="45"/>
      <c r="H18" s="46"/>
      <c r="I18" s="45"/>
      <c r="J18" s="31"/>
      <c r="K18" s="44"/>
    </row>
    <row r="19" spans="2:11" ht="20.100000000000001" customHeight="1" thickTop="1" thickBot="1" x14ac:dyDescent="0.3">
      <c r="B19" s="60" t="s">
        <v>60</v>
      </c>
      <c r="C19" s="61"/>
      <c r="D19" s="61"/>
      <c r="E19" s="62"/>
      <c r="F19" s="45">
        <v>0.5</v>
      </c>
      <c r="G19" s="45">
        <v>3</v>
      </c>
      <c r="H19" s="46"/>
      <c r="I19" s="45">
        <f t="shared" si="0"/>
        <v>0</v>
      </c>
      <c r="J19" s="31"/>
      <c r="K19" s="43"/>
    </row>
    <row r="20" spans="2:11" ht="20.100000000000001" customHeight="1" thickTop="1" thickBot="1" x14ac:dyDescent="0.3">
      <c r="B20" s="63" t="s">
        <v>74</v>
      </c>
      <c r="C20" s="64"/>
      <c r="D20" s="64"/>
      <c r="E20" s="65"/>
      <c r="F20" s="45"/>
      <c r="G20" s="45"/>
      <c r="H20" s="46"/>
      <c r="I20" s="45"/>
      <c r="J20" s="31"/>
      <c r="K20" s="43"/>
    </row>
    <row r="21" spans="2:11" ht="20.100000000000001" customHeight="1" thickTop="1" thickBot="1" x14ac:dyDescent="0.3">
      <c r="B21" s="63" t="s">
        <v>75</v>
      </c>
      <c r="C21" s="64"/>
      <c r="D21" s="64"/>
      <c r="E21" s="65"/>
      <c r="F21" s="45"/>
      <c r="G21" s="45"/>
      <c r="H21" s="46"/>
      <c r="I21" s="45"/>
      <c r="J21" s="31"/>
      <c r="K21" s="43"/>
    </row>
    <row r="22" spans="2:11" ht="20.100000000000001" customHeight="1" thickTop="1" thickBot="1" x14ac:dyDescent="0.3">
      <c r="B22" s="63" t="s">
        <v>76</v>
      </c>
      <c r="C22" s="64"/>
      <c r="D22" s="64"/>
      <c r="E22" s="65"/>
      <c r="F22" s="45"/>
      <c r="G22" s="45"/>
      <c r="H22" s="46"/>
      <c r="I22" s="45"/>
      <c r="J22" s="31"/>
      <c r="K22" s="43"/>
    </row>
    <row r="23" spans="2:11" ht="20.100000000000001" customHeight="1" thickTop="1" thickBot="1" x14ac:dyDescent="0.3">
      <c r="B23" s="63" t="s">
        <v>77</v>
      </c>
      <c r="C23" s="64"/>
      <c r="D23" s="64"/>
      <c r="E23" s="65"/>
      <c r="F23" s="45"/>
      <c r="G23" s="45"/>
      <c r="H23" s="46"/>
      <c r="I23" s="45"/>
      <c r="J23" s="31"/>
      <c r="K23" s="43"/>
    </row>
    <row r="24" spans="2:11" ht="20.100000000000001" customHeight="1" thickTop="1" thickBot="1" x14ac:dyDescent="0.3">
      <c r="B24" s="63" t="s">
        <v>78</v>
      </c>
      <c r="C24" s="64"/>
      <c r="D24" s="64"/>
      <c r="E24" s="65"/>
      <c r="F24" s="45"/>
      <c r="G24" s="45"/>
      <c r="H24" s="46"/>
      <c r="I24" s="45"/>
      <c r="J24" s="31"/>
      <c r="K24" s="43"/>
    </row>
    <row r="25" spans="2:11" ht="20.100000000000001" customHeight="1" thickTop="1" thickBot="1" x14ac:dyDescent="0.3">
      <c r="B25" s="63" t="s">
        <v>79</v>
      </c>
      <c r="C25" s="64"/>
      <c r="D25" s="64"/>
      <c r="E25" s="65"/>
      <c r="F25" s="45"/>
      <c r="G25" s="45"/>
      <c r="H25" s="46"/>
      <c r="I25" s="45"/>
      <c r="J25" s="31"/>
      <c r="K25" s="43"/>
    </row>
    <row r="26" spans="2:11" ht="20.100000000000001" customHeight="1" thickTop="1" thickBot="1" x14ac:dyDescent="0.3">
      <c r="B26" s="60" t="s">
        <v>62</v>
      </c>
      <c r="C26" s="61"/>
      <c r="D26" s="61"/>
      <c r="E26" s="62"/>
      <c r="F26" s="45">
        <v>0.5</v>
      </c>
      <c r="G26" s="45">
        <v>2</v>
      </c>
      <c r="H26" s="46"/>
      <c r="I26" s="45">
        <f t="shared" si="0"/>
        <v>0</v>
      </c>
      <c r="J26" s="31"/>
      <c r="K26" s="43"/>
    </row>
    <row r="27" spans="2:11" ht="20.100000000000001" customHeight="1" thickTop="1" thickBot="1" x14ac:dyDescent="0.3">
      <c r="B27" s="63" t="s">
        <v>74</v>
      </c>
      <c r="C27" s="64"/>
      <c r="D27" s="64"/>
      <c r="E27" s="65"/>
      <c r="F27" s="45"/>
      <c r="G27" s="45"/>
      <c r="H27" s="46"/>
      <c r="I27" s="45"/>
      <c r="J27" s="31"/>
      <c r="K27" s="43"/>
    </row>
    <row r="28" spans="2:11" ht="20.100000000000001" customHeight="1" thickTop="1" thickBot="1" x14ac:dyDescent="0.3">
      <c r="B28" s="63" t="s">
        <v>75</v>
      </c>
      <c r="C28" s="64"/>
      <c r="D28" s="64"/>
      <c r="E28" s="65"/>
      <c r="F28" s="45"/>
      <c r="G28" s="45"/>
      <c r="H28" s="46"/>
      <c r="I28" s="45"/>
      <c r="J28" s="31"/>
      <c r="K28" s="43"/>
    </row>
    <row r="29" spans="2:11" ht="20.100000000000001" customHeight="1" thickTop="1" thickBot="1" x14ac:dyDescent="0.3">
      <c r="B29" s="63" t="s">
        <v>76</v>
      </c>
      <c r="C29" s="64"/>
      <c r="D29" s="64"/>
      <c r="E29" s="65"/>
      <c r="F29" s="45"/>
      <c r="G29" s="45"/>
      <c r="H29" s="46"/>
      <c r="I29" s="45"/>
      <c r="J29" s="31"/>
      <c r="K29" s="43"/>
    </row>
    <row r="30" spans="2:11" ht="20.100000000000001" customHeight="1" thickTop="1" thickBot="1" x14ac:dyDescent="0.3">
      <c r="B30" s="63">
        <v>4</v>
      </c>
      <c r="C30" s="64"/>
      <c r="D30" s="64"/>
      <c r="E30" s="65"/>
      <c r="F30" s="45"/>
      <c r="G30" s="45"/>
      <c r="H30" s="46"/>
      <c r="I30" s="45"/>
      <c r="J30" s="31"/>
      <c r="K30" s="43"/>
    </row>
    <row r="31" spans="2:11" ht="20.100000000000001" customHeight="1" thickTop="1" thickBot="1" x14ac:dyDescent="0.3">
      <c r="B31" s="72" t="s">
        <v>63</v>
      </c>
      <c r="C31" s="73"/>
      <c r="D31" s="73"/>
      <c r="E31" s="74"/>
      <c r="F31" s="45">
        <v>0.5</v>
      </c>
      <c r="G31" s="45">
        <v>2.5</v>
      </c>
      <c r="H31" s="46"/>
      <c r="I31" s="45">
        <f t="shared" si="0"/>
        <v>0</v>
      </c>
      <c r="J31" s="31"/>
      <c r="K31" s="43"/>
    </row>
    <row r="32" spans="2:11" ht="20.100000000000001" customHeight="1" thickTop="1" thickBot="1" x14ac:dyDescent="0.3">
      <c r="B32" s="63" t="s">
        <v>74</v>
      </c>
      <c r="C32" s="64"/>
      <c r="D32" s="64"/>
      <c r="E32" s="65"/>
      <c r="F32" s="45"/>
      <c r="G32" s="45"/>
      <c r="H32" s="46"/>
      <c r="I32" s="45"/>
      <c r="J32" s="31"/>
      <c r="K32" s="43"/>
    </row>
    <row r="33" spans="2:11" ht="20.100000000000001" customHeight="1" thickTop="1" thickBot="1" x14ac:dyDescent="0.3">
      <c r="B33" s="63" t="s">
        <v>75</v>
      </c>
      <c r="C33" s="64"/>
      <c r="D33" s="64"/>
      <c r="E33" s="65"/>
      <c r="F33" s="45"/>
      <c r="G33" s="45"/>
      <c r="H33" s="46"/>
      <c r="I33" s="45"/>
      <c r="J33" s="31"/>
      <c r="K33" s="43"/>
    </row>
    <row r="34" spans="2:11" ht="20.100000000000001" customHeight="1" thickTop="1" thickBot="1" x14ac:dyDescent="0.3">
      <c r="B34" s="63" t="s">
        <v>76</v>
      </c>
      <c r="C34" s="64"/>
      <c r="D34" s="64"/>
      <c r="E34" s="65"/>
      <c r="F34" s="45"/>
      <c r="G34" s="45"/>
      <c r="H34" s="46"/>
      <c r="I34" s="45"/>
      <c r="J34" s="31"/>
      <c r="K34" s="43"/>
    </row>
    <row r="35" spans="2:11" ht="20.100000000000001" customHeight="1" thickTop="1" thickBot="1" x14ac:dyDescent="0.3">
      <c r="B35" s="63" t="s">
        <v>77</v>
      </c>
      <c r="C35" s="64"/>
      <c r="D35" s="64"/>
      <c r="E35" s="65"/>
      <c r="F35" s="45"/>
      <c r="G35" s="45"/>
      <c r="H35" s="46"/>
      <c r="I35" s="45"/>
      <c r="J35" s="31"/>
      <c r="K35" s="43"/>
    </row>
    <row r="36" spans="2:11" ht="20.100000000000001" customHeight="1" thickTop="1" thickBot="1" x14ac:dyDescent="0.3">
      <c r="B36" s="63" t="s">
        <v>78</v>
      </c>
      <c r="C36" s="64"/>
      <c r="D36" s="64"/>
      <c r="E36" s="65"/>
      <c r="F36" s="45"/>
      <c r="G36" s="45"/>
      <c r="H36" s="46"/>
      <c r="I36" s="45"/>
      <c r="J36" s="31"/>
      <c r="K36" s="43"/>
    </row>
    <row r="37" spans="2:11" ht="20.100000000000001" customHeight="1" thickTop="1" thickBot="1" x14ac:dyDescent="0.3">
      <c r="B37" s="72" t="s">
        <v>64</v>
      </c>
      <c r="C37" s="73"/>
      <c r="D37" s="73"/>
      <c r="E37" s="74"/>
      <c r="F37" s="45">
        <v>0.5</v>
      </c>
      <c r="G37" s="45">
        <v>2.5</v>
      </c>
      <c r="H37" s="46"/>
      <c r="I37" s="45">
        <f t="shared" si="0"/>
        <v>0</v>
      </c>
      <c r="J37" s="31"/>
      <c r="K37" s="43"/>
    </row>
    <row r="38" spans="2:11" ht="20.100000000000001" customHeight="1" thickTop="1" thickBot="1" x14ac:dyDescent="0.3">
      <c r="B38" s="63" t="s">
        <v>74</v>
      </c>
      <c r="C38" s="64"/>
      <c r="D38" s="64"/>
      <c r="E38" s="65"/>
      <c r="F38" s="45"/>
      <c r="G38" s="45"/>
      <c r="H38" s="46"/>
      <c r="I38" s="45"/>
      <c r="J38" s="31"/>
      <c r="K38" s="43"/>
    </row>
    <row r="39" spans="2:11" ht="20.100000000000001" customHeight="1" thickTop="1" thickBot="1" x14ac:dyDescent="0.3">
      <c r="B39" s="63" t="s">
        <v>75</v>
      </c>
      <c r="C39" s="64"/>
      <c r="D39" s="64"/>
      <c r="E39" s="65"/>
      <c r="F39" s="45"/>
      <c r="G39" s="45"/>
      <c r="H39" s="46"/>
      <c r="I39" s="45"/>
      <c r="J39" s="31"/>
      <c r="K39" s="43"/>
    </row>
    <row r="40" spans="2:11" ht="20.100000000000001" customHeight="1" thickTop="1" thickBot="1" x14ac:dyDescent="0.3">
      <c r="B40" s="63" t="s">
        <v>76</v>
      </c>
      <c r="C40" s="64"/>
      <c r="D40" s="64"/>
      <c r="E40" s="65"/>
      <c r="F40" s="45"/>
      <c r="G40" s="45"/>
      <c r="H40" s="46"/>
      <c r="I40" s="45"/>
      <c r="J40" s="31"/>
      <c r="K40" s="43"/>
    </row>
    <row r="41" spans="2:11" ht="20.100000000000001" customHeight="1" thickTop="1" thickBot="1" x14ac:dyDescent="0.3">
      <c r="B41" s="63" t="s">
        <v>77</v>
      </c>
      <c r="C41" s="64"/>
      <c r="D41" s="64"/>
      <c r="E41" s="65"/>
      <c r="F41" s="45"/>
      <c r="G41" s="45"/>
      <c r="H41" s="46"/>
      <c r="I41" s="45"/>
      <c r="J41" s="31"/>
      <c r="K41" s="43"/>
    </row>
    <row r="42" spans="2:11" ht="20.100000000000001" customHeight="1" thickTop="1" thickBot="1" x14ac:dyDescent="0.3">
      <c r="B42" s="63" t="s">
        <v>78</v>
      </c>
      <c r="C42" s="64"/>
      <c r="D42" s="64"/>
      <c r="E42" s="65"/>
      <c r="F42" s="45"/>
      <c r="G42" s="45"/>
      <c r="H42" s="46"/>
      <c r="I42" s="45"/>
      <c r="J42" s="31"/>
      <c r="K42" s="43"/>
    </row>
    <row r="43" spans="2:11" ht="20.100000000000001" customHeight="1" thickTop="1" thickBot="1" x14ac:dyDescent="0.3">
      <c r="B43" s="72" t="s">
        <v>65</v>
      </c>
      <c r="C43" s="73"/>
      <c r="D43" s="73"/>
      <c r="E43" s="74"/>
      <c r="F43" s="45">
        <v>0.5</v>
      </c>
      <c r="G43" s="45">
        <v>2</v>
      </c>
      <c r="H43" s="46"/>
      <c r="I43" s="45">
        <f t="shared" si="0"/>
        <v>0</v>
      </c>
      <c r="J43" s="31"/>
      <c r="K43" s="43"/>
    </row>
    <row r="44" spans="2:11" ht="20.100000000000001" customHeight="1" thickTop="1" thickBot="1" x14ac:dyDescent="0.3">
      <c r="B44" s="63" t="s">
        <v>74</v>
      </c>
      <c r="C44" s="64"/>
      <c r="D44" s="64"/>
      <c r="E44" s="65"/>
      <c r="F44" s="45"/>
      <c r="G44" s="45"/>
      <c r="H44" s="46"/>
      <c r="I44" s="45"/>
      <c r="J44" s="31"/>
      <c r="K44" s="43"/>
    </row>
    <row r="45" spans="2:11" ht="20.100000000000001" customHeight="1" thickTop="1" thickBot="1" x14ac:dyDescent="0.3">
      <c r="B45" s="63" t="s">
        <v>75</v>
      </c>
      <c r="C45" s="64"/>
      <c r="D45" s="64"/>
      <c r="E45" s="65"/>
      <c r="F45" s="45"/>
      <c r="G45" s="45"/>
      <c r="H45" s="46"/>
      <c r="I45" s="45"/>
      <c r="J45" s="31"/>
      <c r="K45" s="43"/>
    </row>
    <row r="46" spans="2:11" ht="20.100000000000001" customHeight="1" thickTop="1" thickBot="1" x14ac:dyDescent="0.3">
      <c r="B46" s="63" t="s">
        <v>76</v>
      </c>
      <c r="C46" s="64"/>
      <c r="D46" s="64"/>
      <c r="E46" s="65"/>
      <c r="F46" s="45"/>
      <c r="G46" s="45"/>
      <c r="H46" s="46"/>
      <c r="I46" s="45"/>
      <c r="J46" s="31"/>
      <c r="K46" s="43"/>
    </row>
    <row r="47" spans="2:11" ht="20.100000000000001" customHeight="1" thickTop="1" thickBot="1" x14ac:dyDescent="0.3">
      <c r="B47" s="63" t="s">
        <v>77</v>
      </c>
      <c r="C47" s="64"/>
      <c r="D47" s="64"/>
      <c r="E47" s="65"/>
      <c r="F47" s="45"/>
      <c r="G47" s="45"/>
      <c r="H47" s="46"/>
      <c r="I47" s="45"/>
      <c r="J47" s="31"/>
      <c r="K47" s="43"/>
    </row>
    <row r="48" spans="2:11" ht="20.100000000000001" customHeight="1" thickTop="1" thickBot="1" x14ac:dyDescent="0.3">
      <c r="B48" s="72" t="s">
        <v>66</v>
      </c>
      <c r="C48" s="73"/>
      <c r="D48" s="73"/>
      <c r="E48" s="74"/>
      <c r="F48" s="45">
        <v>0.5</v>
      </c>
      <c r="G48" s="45">
        <v>1</v>
      </c>
      <c r="H48" s="46"/>
      <c r="I48" s="45">
        <f t="shared" si="0"/>
        <v>0</v>
      </c>
      <c r="J48" s="31"/>
      <c r="K48" s="43"/>
    </row>
    <row r="49" spans="2:11" ht="20.100000000000001" customHeight="1" thickTop="1" thickBot="1" x14ac:dyDescent="0.3">
      <c r="B49" s="63" t="s">
        <v>74</v>
      </c>
      <c r="C49" s="64"/>
      <c r="D49" s="64"/>
      <c r="E49" s="65"/>
      <c r="F49" s="45"/>
      <c r="G49" s="45"/>
      <c r="H49" s="46"/>
      <c r="I49" s="45"/>
      <c r="J49" s="31"/>
      <c r="K49" s="24"/>
    </row>
    <row r="50" spans="2:11" ht="20.100000000000001" customHeight="1" thickTop="1" thickBot="1" x14ac:dyDescent="0.3">
      <c r="B50" s="63" t="s">
        <v>75</v>
      </c>
      <c r="C50" s="64"/>
      <c r="D50" s="64"/>
      <c r="E50" s="65"/>
      <c r="F50" s="45"/>
      <c r="G50" s="45"/>
      <c r="H50" s="46"/>
      <c r="I50" s="45"/>
      <c r="J50" s="31"/>
      <c r="K50" s="24"/>
    </row>
    <row r="51" spans="2:11" ht="33" customHeight="1" thickTop="1" thickBot="1" x14ac:dyDescent="0.3">
      <c r="B51" s="60" t="s">
        <v>11</v>
      </c>
      <c r="C51" s="61"/>
      <c r="D51" s="61"/>
      <c r="E51" s="62"/>
      <c r="F51" s="23" t="s">
        <v>7</v>
      </c>
      <c r="G51" s="23" t="s">
        <v>8</v>
      </c>
      <c r="H51" s="23" t="s">
        <v>9</v>
      </c>
      <c r="I51" s="23" t="s">
        <v>10</v>
      </c>
      <c r="J51" s="20" t="s">
        <v>3</v>
      </c>
    </row>
    <row r="52" spans="2:11" ht="20.100000000000001" customHeight="1" thickTop="1" thickBot="1" x14ac:dyDescent="0.3">
      <c r="B52" s="60" t="s">
        <v>12</v>
      </c>
      <c r="C52" s="61"/>
      <c r="D52" s="61"/>
      <c r="E52" s="62"/>
      <c r="F52" s="45">
        <v>0.5</v>
      </c>
      <c r="G52" s="45">
        <v>2</v>
      </c>
      <c r="H52" s="46"/>
      <c r="I52" s="45">
        <f>F52*H52</f>
        <v>0</v>
      </c>
      <c r="J52" s="31">
        <f>SUM(I52:I63,I69:I75)</f>
        <v>0</v>
      </c>
      <c r="K52" s="44"/>
    </row>
    <row r="53" spans="2:11" ht="20.100000000000001" customHeight="1" thickTop="1" thickBot="1" x14ac:dyDescent="0.3">
      <c r="B53" s="54" t="s">
        <v>74</v>
      </c>
      <c r="C53" s="55"/>
      <c r="D53" s="55"/>
      <c r="E53" s="56"/>
      <c r="F53" s="45"/>
      <c r="G53" s="45"/>
      <c r="H53" s="46"/>
      <c r="I53" s="45"/>
      <c r="J53" s="31"/>
      <c r="K53" s="44"/>
    </row>
    <row r="54" spans="2:11" ht="20.100000000000001" customHeight="1" thickTop="1" thickBot="1" x14ac:dyDescent="0.3">
      <c r="B54" s="54" t="s">
        <v>75</v>
      </c>
      <c r="C54" s="55"/>
      <c r="D54" s="55"/>
      <c r="E54" s="56"/>
      <c r="F54" s="45"/>
      <c r="G54" s="45"/>
      <c r="H54" s="46"/>
      <c r="I54" s="45"/>
      <c r="J54" s="31"/>
      <c r="K54" s="44"/>
    </row>
    <row r="55" spans="2:11" ht="20.100000000000001" customHeight="1" thickTop="1" thickBot="1" x14ac:dyDescent="0.3">
      <c r="B55" s="54" t="s">
        <v>76</v>
      </c>
      <c r="C55" s="55"/>
      <c r="D55" s="55"/>
      <c r="E55" s="56"/>
      <c r="F55" s="45"/>
      <c r="G55" s="45"/>
      <c r="H55" s="46"/>
      <c r="I55" s="45"/>
      <c r="J55" s="31"/>
      <c r="K55" s="44"/>
    </row>
    <row r="56" spans="2:11" ht="20.100000000000001" customHeight="1" thickTop="1" thickBot="1" x14ac:dyDescent="0.3">
      <c r="B56" s="54" t="s">
        <v>77</v>
      </c>
      <c r="C56" s="55"/>
      <c r="D56" s="55"/>
      <c r="E56" s="56"/>
      <c r="F56" s="45"/>
      <c r="G56" s="45"/>
      <c r="H56" s="46"/>
      <c r="I56" s="45"/>
      <c r="J56" s="31"/>
      <c r="K56" s="44"/>
    </row>
    <row r="57" spans="2:11" ht="20.100000000000001" customHeight="1" thickTop="1" thickBot="1" x14ac:dyDescent="0.3">
      <c r="B57" s="72" t="s">
        <v>13</v>
      </c>
      <c r="C57" s="73"/>
      <c r="D57" s="73"/>
      <c r="E57" s="74"/>
      <c r="F57" s="45">
        <v>0.5</v>
      </c>
      <c r="G57" s="45">
        <v>2.5</v>
      </c>
      <c r="H57" s="46"/>
      <c r="I57" s="45">
        <f t="shared" ref="I57:I75" si="1">F57*H57</f>
        <v>0</v>
      </c>
      <c r="J57" s="31"/>
      <c r="K57" s="43"/>
    </row>
    <row r="58" spans="2:11" ht="20.100000000000001" customHeight="1" thickTop="1" thickBot="1" x14ac:dyDescent="0.3">
      <c r="B58" s="63" t="s">
        <v>74</v>
      </c>
      <c r="C58" s="64"/>
      <c r="D58" s="64"/>
      <c r="E58" s="65"/>
      <c r="F58" s="45"/>
      <c r="G58" s="45"/>
      <c r="H58" s="46"/>
      <c r="I58" s="45"/>
      <c r="J58" s="31"/>
      <c r="K58" s="43"/>
    </row>
    <row r="59" spans="2:11" ht="20.100000000000001" customHeight="1" thickTop="1" thickBot="1" x14ac:dyDescent="0.3">
      <c r="B59" s="63" t="s">
        <v>75</v>
      </c>
      <c r="C59" s="64"/>
      <c r="D59" s="64"/>
      <c r="E59" s="65"/>
      <c r="F59" s="45"/>
      <c r="G59" s="45"/>
      <c r="H59" s="46"/>
      <c r="I59" s="45"/>
      <c r="J59" s="31"/>
      <c r="K59" s="43"/>
    </row>
    <row r="60" spans="2:11" ht="20.100000000000001" customHeight="1" thickTop="1" thickBot="1" x14ac:dyDescent="0.3">
      <c r="B60" s="63" t="s">
        <v>76</v>
      </c>
      <c r="C60" s="64"/>
      <c r="D60" s="64"/>
      <c r="E60" s="65"/>
      <c r="F60" s="45"/>
      <c r="G60" s="45"/>
      <c r="H60" s="46"/>
      <c r="I60" s="45"/>
      <c r="J60" s="31"/>
      <c r="K60" s="43"/>
    </row>
    <row r="61" spans="2:11" ht="20.100000000000001" customHeight="1" thickTop="1" thickBot="1" x14ac:dyDescent="0.3">
      <c r="B61" s="63" t="s">
        <v>77</v>
      </c>
      <c r="C61" s="64"/>
      <c r="D61" s="64"/>
      <c r="E61" s="65"/>
      <c r="F61" s="45"/>
      <c r="G61" s="45"/>
      <c r="H61" s="46"/>
      <c r="I61" s="45"/>
      <c r="J61" s="31"/>
      <c r="K61" s="43"/>
    </row>
    <row r="62" spans="2:11" ht="20.100000000000001" customHeight="1" thickTop="1" thickBot="1" x14ac:dyDescent="0.3">
      <c r="B62" s="63" t="s">
        <v>78</v>
      </c>
      <c r="C62" s="64"/>
      <c r="D62" s="64"/>
      <c r="E62" s="65"/>
      <c r="F62" s="45"/>
      <c r="G62" s="45"/>
      <c r="H62" s="46"/>
      <c r="I62" s="45"/>
      <c r="J62" s="31"/>
      <c r="K62" s="43"/>
    </row>
    <row r="63" spans="2:11" ht="20.100000000000001" customHeight="1" thickTop="1" thickBot="1" x14ac:dyDescent="0.3">
      <c r="B63" s="72" t="s">
        <v>14</v>
      </c>
      <c r="C63" s="73"/>
      <c r="D63" s="73"/>
      <c r="E63" s="74"/>
      <c r="F63" s="45">
        <v>0.5</v>
      </c>
      <c r="G63" s="45">
        <v>2</v>
      </c>
      <c r="H63" s="46"/>
      <c r="I63" s="45">
        <f t="shared" si="1"/>
        <v>0</v>
      </c>
      <c r="J63" s="31"/>
      <c r="K63" s="43"/>
    </row>
    <row r="64" spans="2:11" ht="20.100000000000001" customHeight="1" thickTop="1" thickBot="1" x14ac:dyDescent="0.3">
      <c r="B64" s="63" t="s">
        <v>74</v>
      </c>
      <c r="C64" s="64"/>
      <c r="D64" s="64"/>
      <c r="E64" s="65"/>
      <c r="F64" s="45"/>
      <c r="G64" s="45"/>
      <c r="H64" s="46"/>
      <c r="I64" s="45"/>
      <c r="J64" s="31"/>
      <c r="K64" s="43"/>
    </row>
    <row r="65" spans="2:11" ht="20.100000000000001" customHeight="1" thickTop="1" thickBot="1" x14ac:dyDescent="0.3">
      <c r="B65" s="63" t="s">
        <v>75</v>
      </c>
      <c r="C65" s="64"/>
      <c r="D65" s="64"/>
      <c r="E65" s="65"/>
      <c r="F65" s="45"/>
      <c r="G65" s="45"/>
      <c r="H65" s="46"/>
      <c r="I65" s="45"/>
      <c r="J65" s="31"/>
      <c r="K65" s="43"/>
    </row>
    <row r="66" spans="2:11" ht="20.100000000000001" customHeight="1" thickTop="1" thickBot="1" x14ac:dyDescent="0.3">
      <c r="B66" s="63" t="s">
        <v>76</v>
      </c>
      <c r="C66" s="64"/>
      <c r="D66" s="64"/>
      <c r="E66" s="65"/>
      <c r="F66" s="45"/>
      <c r="G66" s="45"/>
      <c r="H66" s="46"/>
      <c r="I66" s="45"/>
      <c r="J66" s="31"/>
      <c r="K66" s="43"/>
    </row>
    <row r="67" spans="2:11" ht="20.100000000000001" customHeight="1" thickTop="1" thickBot="1" x14ac:dyDescent="0.3">
      <c r="B67" s="63" t="s">
        <v>77</v>
      </c>
      <c r="C67" s="64"/>
      <c r="D67" s="64"/>
      <c r="E67" s="65"/>
      <c r="F67" s="45"/>
      <c r="G67" s="45"/>
      <c r="H67" s="46"/>
      <c r="I67" s="45"/>
      <c r="J67" s="31"/>
      <c r="K67" s="43"/>
    </row>
    <row r="68" spans="2:11" ht="33" customHeight="1" thickTop="1" thickBot="1" x14ac:dyDescent="0.3">
      <c r="B68" s="29" t="s">
        <v>15</v>
      </c>
      <c r="C68" s="30"/>
      <c r="D68" s="30"/>
      <c r="E68" s="30"/>
      <c r="F68" s="30"/>
      <c r="G68" s="30"/>
      <c r="H68" s="30"/>
      <c r="I68" s="30"/>
      <c r="J68" s="31"/>
      <c r="K68" s="43"/>
    </row>
    <row r="69" spans="2:11" ht="20.100000000000001" customHeight="1" thickTop="1" thickBot="1" x14ac:dyDescent="0.3">
      <c r="B69" s="72" t="s">
        <v>86</v>
      </c>
      <c r="C69" s="73"/>
      <c r="D69" s="73"/>
      <c r="E69" s="74"/>
      <c r="F69" s="45">
        <v>0.5</v>
      </c>
      <c r="G69" s="45">
        <v>2.5</v>
      </c>
      <c r="H69" s="46"/>
      <c r="I69" s="45">
        <f>F69*H69</f>
        <v>0</v>
      </c>
      <c r="J69" s="31"/>
      <c r="K69" s="43"/>
    </row>
    <row r="70" spans="2:11" ht="20.100000000000001" customHeight="1" thickTop="1" thickBot="1" x14ac:dyDescent="0.3">
      <c r="B70" s="63" t="s">
        <v>74</v>
      </c>
      <c r="C70" s="64"/>
      <c r="D70" s="64"/>
      <c r="E70" s="65"/>
      <c r="F70" s="45"/>
      <c r="G70" s="45"/>
      <c r="H70" s="46"/>
      <c r="I70" s="45"/>
      <c r="J70" s="31"/>
      <c r="K70" s="43"/>
    </row>
    <row r="71" spans="2:11" ht="20.100000000000001" customHeight="1" thickTop="1" thickBot="1" x14ac:dyDescent="0.3">
      <c r="B71" s="63" t="s">
        <v>75</v>
      </c>
      <c r="C71" s="64"/>
      <c r="D71" s="64"/>
      <c r="E71" s="65"/>
      <c r="F71" s="45"/>
      <c r="G71" s="45"/>
      <c r="H71" s="46"/>
      <c r="I71" s="45"/>
      <c r="J71" s="31"/>
      <c r="K71" s="43"/>
    </row>
    <row r="72" spans="2:11" ht="20.100000000000001" customHeight="1" thickTop="1" thickBot="1" x14ac:dyDescent="0.3">
      <c r="B72" s="63" t="s">
        <v>76</v>
      </c>
      <c r="C72" s="64"/>
      <c r="D72" s="64"/>
      <c r="E72" s="65"/>
      <c r="F72" s="45"/>
      <c r="G72" s="45"/>
      <c r="H72" s="46"/>
      <c r="I72" s="45"/>
      <c r="J72" s="31"/>
      <c r="K72" s="43"/>
    </row>
    <row r="73" spans="2:11" ht="20.100000000000001" customHeight="1" thickTop="1" thickBot="1" x14ac:dyDescent="0.3">
      <c r="B73" s="63" t="s">
        <v>77</v>
      </c>
      <c r="C73" s="64"/>
      <c r="D73" s="64"/>
      <c r="E73" s="65"/>
      <c r="F73" s="45"/>
      <c r="G73" s="45"/>
      <c r="H73" s="46"/>
      <c r="I73" s="45"/>
      <c r="J73" s="31"/>
      <c r="K73" s="43"/>
    </row>
    <row r="74" spans="2:11" ht="20.100000000000001" customHeight="1" thickTop="1" thickBot="1" x14ac:dyDescent="0.3">
      <c r="B74" s="63" t="s">
        <v>78</v>
      </c>
      <c r="C74" s="64"/>
      <c r="D74" s="64"/>
      <c r="E74" s="65"/>
      <c r="F74" s="45"/>
      <c r="G74" s="45"/>
      <c r="H74" s="46"/>
      <c r="I74" s="45"/>
      <c r="J74" s="31"/>
      <c r="K74" s="43"/>
    </row>
    <row r="75" spans="2:11" ht="20.100000000000001" customHeight="1" thickTop="1" thickBot="1" x14ac:dyDescent="0.3">
      <c r="B75" s="72" t="s">
        <v>16</v>
      </c>
      <c r="C75" s="73"/>
      <c r="D75" s="73"/>
      <c r="E75" s="74"/>
      <c r="F75" s="45">
        <v>0.5</v>
      </c>
      <c r="G75" s="45">
        <v>1</v>
      </c>
      <c r="H75" s="46"/>
      <c r="I75" s="45">
        <f t="shared" si="1"/>
        <v>0</v>
      </c>
      <c r="J75" s="31"/>
      <c r="K75" s="43"/>
    </row>
    <row r="76" spans="2:11" ht="20.100000000000001" customHeight="1" thickTop="1" thickBot="1" x14ac:dyDescent="0.3">
      <c r="B76" s="63" t="s">
        <v>74</v>
      </c>
      <c r="C76" s="64"/>
      <c r="D76" s="64"/>
      <c r="E76" s="65"/>
      <c r="F76" s="45"/>
      <c r="G76" s="45"/>
      <c r="H76" s="46"/>
      <c r="I76" s="45"/>
      <c r="J76" s="31"/>
      <c r="K76" s="24"/>
    </row>
    <row r="77" spans="2:11" ht="20.100000000000001" customHeight="1" thickTop="1" thickBot="1" x14ac:dyDescent="0.3">
      <c r="B77" s="63" t="s">
        <v>75</v>
      </c>
      <c r="C77" s="64"/>
      <c r="D77" s="64"/>
      <c r="E77" s="65"/>
      <c r="F77" s="45"/>
      <c r="G77" s="45"/>
      <c r="H77" s="46"/>
      <c r="I77" s="45"/>
      <c r="J77" s="31"/>
      <c r="K77" s="24"/>
    </row>
    <row r="78" spans="2:11" ht="33" customHeight="1" thickTop="1" thickBot="1" x14ac:dyDescent="0.3">
      <c r="B78" s="72" t="s">
        <v>87</v>
      </c>
      <c r="C78" s="73"/>
      <c r="D78" s="73"/>
      <c r="E78" s="74"/>
      <c r="F78" s="23" t="s">
        <v>7</v>
      </c>
      <c r="G78" s="23" t="s">
        <v>8</v>
      </c>
      <c r="H78" s="23" t="s">
        <v>9</v>
      </c>
      <c r="I78" s="23" t="s">
        <v>10</v>
      </c>
      <c r="J78" s="20" t="s">
        <v>3</v>
      </c>
    </row>
    <row r="79" spans="2:11" ht="20.100000000000001" customHeight="1" thickTop="1" thickBot="1" x14ac:dyDescent="0.3">
      <c r="B79" s="72" t="s">
        <v>67</v>
      </c>
      <c r="C79" s="73"/>
      <c r="D79" s="73"/>
      <c r="E79" s="74"/>
      <c r="F79" s="45">
        <v>1</v>
      </c>
      <c r="G79" s="45">
        <v>3</v>
      </c>
      <c r="H79" s="46"/>
      <c r="I79" s="47">
        <f>F79*H79</f>
        <v>0</v>
      </c>
      <c r="J79" s="31">
        <f>SUM(I79:I97)</f>
        <v>0</v>
      </c>
    </row>
    <row r="80" spans="2:11" ht="20.100000000000001" customHeight="1" thickTop="1" thickBot="1" x14ac:dyDescent="0.3">
      <c r="B80" s="63" t="s">
        <v>74</v>
      </c>
      <c r="C80" s="64"/>
      <c r="D80" s="64"/>
      <c r="E80" s="65"/>
      <c r="F80" s="45"/>
      <c r="G80" s="45"/>
      <c r="H80" s="46"/>
      <c r="I80" s="47"/>
      <c r="J80" s="31"/>
    </row>
    <row r="81" spans="2:11" ht="20.100000000000001" customHeight="1" thickTop="1" thickBot="1" x14ac:dyDescent="0.3">
      <c r="B81" s="63" t="s">
        <v>75</v>
      </c>
      <c r="C81" s="64"/>
      <c r="D81" s="64"/>
      <c r="E81" s="65"/>
      <c r="F81" s="45"/>
      <c r="G81" s="45"/>
      <c r="H81" s="46"/>
      <c r="I81" s="47"/>
      <c r="J81" s="31"/>
    </row>
    <row r="82" spans="2:11" ht="20.100000000000001" customHeight="1" thickTop="1" thickBot="1" x14ac:dyDescent="0.3">
      <c r="B82" s="63" t="s">
        <v>76</v>
      </c>
      <c r="C82" s="64"/>
      <c r="D82" s="64"/>
      <c r="E82" s="65"/>
      <c r="F82" s="45"/>
      <c r="G82" s="45"/>
      <c r="H82" s="46"/>
      <c r="I82" s="47"/>
      <c r="J82" s="31"/>
    </row>
    <row r="83" spans="2:11" ht="20.100000000000001" customHeight="1" thickTop="1" thickBot="1" x14ac:dyDescent="0.3">
      <c r="B83" s="72" t="s">
        <v>68</v>
      </c>
      <c r="C83" s="73"/>
      <c r="D83" s="73"/>
      <c r="E83" s="74"/>
      <c r="F83" s="45">
        <v>1</v>
      </c>
      <c r="G83" s="45">
        <v>5</v>
      </c>
      <c r="H83" s="46"/>
      <c r="I83" s="47">
        <f t="shared" ref="I83:I97" si="2">F83*H83</f>
        <v>0</v>
      </c>
      <c r="J83" s="31"/>
      <c r="K83" s="43"/>
    </row>
    <row r="84" spans="2:11" ht="20.100000000000001" customHeight="1" thickTop="1" thickBot="1" x14ac:dyDescent="0.3">
      <c r="B84" s="63" t="s">
        <v>74</v>
      </c>
      <c r="C84" s="64"/>
      <c r="D84" s="64"/>
      <c r="E84" s="65"/>
      <c r="F84" s="45"/>
      <c r="G84" s="45"/>
      <c r="H84" s="46"/>
      <c r="I84" s="47"/>
      <c r="J84" s="31"/>
      <c r="K84" s="43"/>
    </row>
    <row r="85" spans="2:11" ht="20.100000000000001" customHeight="1" thickTop="1" thickBot="1" x14ac:dyDescent="0.3">
      <c r="B85" s="63" t="s">
        <v>75</v>
      </c>
      <c r="C85" s="64"/>
      <c r="D85" s="64"/>
      <c r="E85" s="65"/>
      <c r="F85" s="45"/>
      <c r="G85" s="45"/>
      <c r="H85" s="46"/>
      <c r="I85" s="47"/>
      <c r="J85" s="31"/>
      <c r="K85" s="43"/>
    </row>
    <row r="86" spans="2:11" ht="20.100000000000001" customHeight="1" thickTop="1" thickBot="1" x14ac:dyDescent="0.3">
      <c r="B86" s="63" t="s">
        <v>76</v>
      </c>
      <c r="C86" s="64"/>
      <c r="D86" s="64"/>
      <c r="E86" s="65"/>
      <c r="F86" s="45"/>
      <c r="G86" s="45"/>
      <c r="H86" s="46"/>
      <c r="I86" s="47"/>
      <c r="J86" s="31"/>
      <c r="K86" s="43"/>
    </row>
    <row r="87" spans="2:11" ht="20.100000000000001" customHeight="1" thickTop="1" thickBot="1" x14ac:dyDescent="0.3">
      <c r="B87" s="63" t="s">
        <v>77</v>
      </c>
      <c r="C87" s="64"/>
      <c r="D87" s="64"/>
      <c r="E87" s="65"/>
      <c r="F87" s="45"/>
      <c r="G87" s="45"/>
      <c r="H87" s="46"/>
      <c r="I87" s="47"/>
      <c r="J87" s="31"/>
      <c r="K87" s="43"/>
    </row>
    <row r="88" spans="2:11" ht="20.100000000000001" customHeight="1" thickTop="1" thickBot="1" x14ac:dyDescent="0.3">
      <c r="B88" s="63" t="s">
        <v>78</v>
      </c>
      <c r="C88" s="64"/>
      <c r="D88" s="64"/>
      <c r="E88" s="65"/>
      <c r="F88" s="45"/>
      <c r="G88" s="45"/>
      <c r="H88" s="46"/>
      <c r="I88" s="47"/>
      <c r="J88" s="31"/>
      <c r="K88" s="43"/>
    </row>
    <row r="89" spans="2:11" ht="20.100000000000001" customHeight="1" thickTop="1" thickBot="1" x14ac:dyDescent="0.3">
      <c r="B89" s="72" t="s">
        <v>81</v>
      </c>
      <c r="C89" s="73"/>
      <c r="D89" s="73"/>
      <c r="E89" s="74"/>
      <c r="F89" s="45">
        <v>1</v>
      </c>
      <c r="G89" s="45">
        <v>2</v>
      </c>
      <c r="H89" s="46"/>
      <c r="I89" s="47">
        <f t="shared" si="2"/>
        <v>0</v>
      </c>
      <c r="J89" s="31"/>
      <c r="K89" s="43"/>
    </row>
    <row r="90" spans="2:11" ht="20.100000000000001" customHeight="1" thickTop="1" thickBot="1" x14ac:dyDescent="0.3">
      <c r="B90" s="63" t="s">
        <v>74</v>
      </c>
      <c r="C90" s="64"/>
      <c r="D90" s="64"/>
      <c r="E90" s="65"/>
      <c r="F90" s="45"/>
      <c r="G90" s="45"/>
      <c r="H90" s="46"/>
      <c r="I90" s="47"/>
      <c r="J90" s="31"/>
      <c r="K90" s="43"/>
    </row>
    <row r="91" spans="2:11" ht="20.100000000000001" customHeight="1" thickTop="1" thickBot="1" x14ac:dyDescent="0.3">
      <c r="B91" s="63" t="s">
        <v>75</v>
      </c>
      <c r="C91" s="64"/>
      <c r="D91" s="64"/>
      <c r="E91" s="65"/>
      <c r="F91" s="45"/>
      <c r="G91" s="45"/>
      <c r="H91" s="46"/>
      <c r="I91" s="47"/>
      <c r="J91" s="31"/>
      <c r="K91" s="43"/>
    </row>
    <row r="92" spans="2:11" ht="20.100000000000001" customHeight="1" thickTop="1" thickBot="1" x14ac:dyDescent="0.3">
      <c r="B92" s="60" t="s">
        <v>70</v>
      </c>
      <c r="C92" s="61"/>
      <c r="D92" s="61"/>
      <c r="E92" s="62"/>
      <c r="F92" s="45">
        <v>1</v>
      </c>
      <c r="G92" s="45">
        <v>4</v>
      </c>
      <c r="H92" s="46"/>
      <c r="I92" s="47">
        <f t="shared" si="2"/>
        <v>0</v>
      </c>
      <c r="J92" s="31"/>
      <c r="K92" s="43"/>
    </row>
    <row r="93" spans="2:11" ht="20.100000000000001" customHeight="1" thickTop="1" thickBot="1" x14ac:dyDescent="0.3">
      <c r="B93" s="54" t="s">
        <v>74</v>
      </c>
      <c r="C93" s="55"/>
      <c r="D93" s="55"/>
      <c r="E93" s="56"/>
      <c r="F93" s="45"/>
      <c r="G93" s="45"/>
      <c r="H93" s="46"/>
      <c r="I93" s="47"/>
      <c r="J93" s="31"/>
      <c r="K93" s="24"/>
    </row>
    <row r="94" spans="2:11" ht="20.100000000000001" customHeight="1" thickTop="1" thickBot="1" x14ac:dyDescent="0.3">
      <c r="B94" s="54" t="s">
        <v>75</v>
      </c>
      <c r="C94" s="55"/>
      <c r="D94" s="55"/>
      <c r="E94" s="56"/>
      <c r="F94" s="45"/>
      <c r="G94" s="45"/>
      <c r="H94" s="46"/>
      <c r="I94" s="47"/>
      <c r="J94" s="31"/>
      <c r="K94" s="24"/>
    </row>
    <row r="95" spans="2:11" ht="20.100000000000001" customHeight="1" thickTop="1" thickBot="1" x14ac:dyDescent="0.3">
      <c r="B95" s="12" t="s">
        <v>76</v>
      </c>
      <c r="C95" s="13"/>
      <c r="D95" s="13"/>
      <c r="E95" s="14"/>
      <c r="F95" s="45"/>
      <c r="G95" s="45"/>
      <c r="H95" s="46"/>
      <c r="I95" s="47"/>
      <c r="J95" s="31"/>
      <c r="K95" s="24"/>
    </row>
    <row r="96" spans="2:11" ht="20.100000000000001" customHeight="1" thickTop="1" thickBot="1" x14ac:dyDescent="0.3">
      <c r="B96" s="54" t="s">
        <v>77</v>
      </c>
      <c r="C96" s="55"/>
      <c r="D96" s="55"/>
      <c r="E96" s="56"/>
      <c r="F96" s="45"/>
      <c r="G96" s="45"/>
      <c r="H96" s="46"/>
      <c r="I96" s="47"/>
      <c r="J96" s="31"/>
      <c r="K96" s="24"/>
    </row>
    <row r="97" spans="2:11" ht="20.100000000000001" customHeight="1" thickTop="1" thickBot="1" x14ac:dyDescent="0.3">
      <c r="B97" s="60" t="s">
        <v>71</v>
      </c>
      <c r="C97" s="61"/>
      <c r="D97" s="61"/>
      <c r="E97" s="62"/>
      <c r="F97" s="45">
        <v>1</v>
      </c>
      <c r="G97" s="45">
        <v>2</v>
      </c>
      <c r="H97" s="46"/>
      <c r="I97" s="47">
        <f t="shared" si="2"/>
        <v>0</v>
      </c>
      <c r="J97" s="31"/>
      <c r="K97" s="24"/>
    </row>
    <row r="98" spans="2:11" ht="20.100000000000001" customHeight="1" thickTop="1" thickBot="1" x14ac:dyDescent="0.3">
      <c r="B98" s="54" t="s">
        <v>74</v>
      </c>
      <c r="C98" s="55"/>
      <c r="D98" s="55"/>
      <c r="E98" s="56"/>
      <c r="F98" s="45"/>
      <c r="G98" s="45"/>
      <c r="H98" s="46"/>
      <c r="I98" s="47"/>
      <c r="J98" s="31"/>
      <c r="K98" s="24"/>
    </row>
    <row r="99" spans="2:11" ht="20.100000000000001" customHeight="1" thickTop="1" thickBot="1" x14ac:dyDescent="0.3">
      <c r="B99" s="54" t="s">
        <v>75</v>
      </c>
      <c r="C99" s="55"/>
      <c r="D99" s="55"/>
      <c r="E99" s="56"/>
      <c r="F99" s="45"/>
      <c r="G99" s="45"/>
      <c r="H99" s="46"/>
      <c r="I99" s="47"/>
      <c r="J99" s="31"/>
      <c r="K99" s="24"/>
    </row>
    <row r="100" spans="2:11" ht="33" customHeight="1" thickTop="1" thickBot="1" x14ac:dyDescent="0.3">
      <c r="B100" s="72" t="s">
        <v>88</v>
      </c>
      <c r="C100" s="73"/>
      <c r="D100" s="73"/>
      <c r="E100" s="74"/>
      <c r="F100" s="23" t="s">
        <v>7</v>
      </c>
      <c r="G100" s="23" t="s">
        <v>8</v>
      </c>
      <c r="H100" s="23" t="s">
        <v>9</v>
      </c>
      <c r="I100" s="23" t="s">
        <v>10</v>
      </c>
      <c r="J100" s="20" t="s">
        <v>3</v>
      </c>
      <c r="K100" s="25"/>
    </row>
    <row r="101" spans="2:11" ht="20.100000000000001" customHeight="1" thickTop="1" thickBot="1" x14ac:dyDescent="0.3">
      <c r="B101" s="72" t="s">
        <v>17</v>
      </c>
      <c r="C101" s="73"/>
      <c r="D101" s="73"/>
      <c r="E101" s="74"/>
      <c r="F101" s="45">
        <v>0.5</v>
      </c>
      <c r="G101" s="45">
        <v>3</v>
      </c>
      <c r="H101" s="46"/>
      <c r="I101" s="45">
        <f>F101*H101</f>
        <v>0</v>
      </c>
      <c r="J101" s="82">
        <f>SUM(I101:I136)</f>
        <v>0</v>
      </c>
      <c r="K101" s="43"/>
    </row>
    <row r="102" spans="2:11" ht="20.100000000000001" customHeight="1" thickTop="1" thickBot="1" x14ac:dyDescent="0.3">
      <c r="B102" s="63" t="s">
        <v>74</v>
      </c>
      <c r="C102" s="64"/>
      <c r="D102" s="64"/>
      <c r="E102" s="65"/>
      <c r="F102" s="45"/>
      <c r="G102" s="45"/>
      <c r="H102" s="46"/>
      <c r="I102" s="45"/>
      <c r="J102" s="82"/>
      <c r="K102" s="43"/>
    </row>
    <row r="103" spans="2:11" ht="20.100000000000001" customHeight="1" thickTop="1" thickBot="1" x14ac:dyDescent="0.3">
      <c r="B103" s="63" t="s">
        <v>75</v>
      </c>
      <c r="C103" s="64"/>
      <c r="D103" s="64"/>
      <c r="E103" s="65"/>
      <c r="F103" s="45"/>
      <c r="G103" s="45"/>
      <c r="H103" s="46"/>
      <c r="I103" s="45"/>
      <c r="J103" s="82"/>
      <c r="K103" s="43"/>
    </row>
    <row r="104" spans="2:11" ht="20.100000000000001" customHeight="1" thickTop="1" thickBot="1" x14ac:dyDescent="0.3">
      <c r="B104" s="63" t="s">
        <v>76</v>
      </c>
      <c r="C104" s="64"/>
      <c r="D104" s="64"/>
      <c r="E104" s="65"/>
      <c r="F104" s="45"/>
      <c r="G104" s="45"/>
      <c r="H104" s="46"/>
      <c r="I104" s="45"/>
      <c r="J104" s="82"/>
      <c r="K104" s="43"/>
    </row>
    <row r="105" spans="2:11" ht="20.100000000000001" customHeight="1" thickTop="1" thickBot="1" x14ac:dyDescent="0.3">
      <c r="B105" s="63" t="s">
        <v>77</v>
      </c>
      <c r="C105" s="64"/>
      <c r="D105" s="64"/>
      <c r="E105" s="65"/>
      <c r="F105" s="45"/>
      <c r="G105" s="45"/>
      <c r="H105" s="46"/>
      <c r="I105" s="45"/>
      <c r="J105" s="82"/>
      <c r="K105" s="43"/>
    </row>
    <row r="106" spans="2:11" ht="20.100000000000001" customHeight="1" thickTop="1" thickBot="1" x14ac:dyDescent="0.3">
      <c r="B106" s="63" t="s">
        <v>78</v>
      </c>
      <c r="C106" s="64"/>
      <c r="D106" s="64"/>
      <c r="E106" s="65"/>
      <c r="F106" s="45"/>
      <c r="G106" s="45"/>
      <c r="H106" s="46"/>
      <c r="I106" s="45"/>
      <c r="J106" s="82"/>
      <c r="K106" s="43"/>
    </row>
    <row r="107" spans="2:11" ht="20.100000000000001" customHeight="1" thickTop="1" thickBot="1" x14ac:dyDescent="0.3">
      <c r="B107" s="63" t="s">
        <v>79</v>
      </c>
      <c r="C107" s="64"/>
      <c r="D107" s="64"/>
      <c r="E107" s="65"/>
      <c r="F107" s="45"/>
      <c r="G107" s="45"/>
      <c r="H107" s="46"/>
      <c r="I107" s="45"/>
      <c r="J107" s="82"/>
      <c r="K107" s="43"/>
    </row>
    <row r="108" spans="2:11" ht="20.100000000000001" customHeight="1" thickTop="1" thickBot="1" x14ac:dyDescent="0.3">
      <c r="B108" s="72" t="s">
        <v>18</v>
      </c>
      <c r="C108" s="73"/>
      <c r="D108" s="73"/>
      <c r="E108" s="74"/>
      <c r="F108" s="45">
        <v>0.5</v>
      </c>
      <c r="G108" s="45">
        <v>1</v>
      </c>
      <c r="H108" s="46"/>
      <c r="I108" s="45">
        <f t="shared" ref="I108:I136" si="3">F108*H108</f>
        <v>0</v>
      </c>
      <c r="J108" s="82"/>
      <c r="K108" s="43"/>
    </row>
    <row r="109" spans="2:11" ht="20.100000000000001" customHeight="1" thickTop="1" thickBot="1" x14ac:dyDescent="0.3">
      <c r="B109" s="63" t="s">
        <v>74</v>
      </c>
      <c r="C109" s="64"/>
      <c r="D109" s="64"/>
      <c r="E109" s="65"/>
      <c r="F109" s="45"/>
      <c r="G109" s="45"/>
      <c r="H109" s="46"/>
      <c r="I109" s="45"/>
      <c r="J109" s="82"/>
      <c r="K109" s="43"/>
    </row>
    <row r="110" spans="2:11" ht="20.100000000000001" customHeight="1" thickTop="1" thickBot="1" x14ac:dyDescent="0.3">
      <c r="B110" s="63" t="s">
        <v>75</v>
      </c>
      <c r="C110" s="64"/>
      <c r="D110" s="64"/>
      <c r="E110" s="65"/>
      <c r="F110" s="45"/>
      <c r="G110" s="45"/>
      <c r="H110" s="46"/>
      <c r="I110" s="45"/>
      <c r="J110" s="82"/>
      <c r="K110" s="43"/>
    </row>
    <row r="111" spans="2:11" ht="20.100000000000001" customHeight="1" thickTop="1" thickBot="1" x14ac:dyDescent="0.3">
      <c r="B111" s="60" t="s">
        <v>19</v>
      </c>
      <c r="C111" s="61"/>
      <c r="D111" s="61"/>
      <c r="E111" s="62"/>
      <c r="F111" s="45">
        <v>0.5</v>
      </c>
      <c r="G111" s="45">
        <v>2</v>
      </c>
      <c r="H111" s="46"/>
      <c r="I111" s="45">
        <f t="shared" si="3"/>
        <v>0</v>
      </c>
      <c r="J111" s="82"/>
      <c r="K111" s="43"/>
    </row>
    <row r="112" spans="2:11" ht="20.100000000000001" customHeight="1" thickTop="1" thickBot="1" x14ac:dyDescent="0.3">
      <c r="B112" s="54" t="s">
        <v>74</v>
      </c>
      <c r="C112" s="55"/>
      <c r="D112" s="55"/>
      <c r="E112" s="56"/>
      <c r="F112" s="45"/>
      <c r="G112" s="45"/>
      <c r="H112" s="46"/>
      <c r="I112" s="45"/>
      <c r="J112" s="82"/>
      <c r="K112" s="43"/>
    </row>
    <row r="113" spans="2:11" ht="20.100000000000001" customHeight="1" thickTop="1" thickBot="1" x14ac:dyDescent="0.3">
      <c r="B113" s="54" t="s">
        <v>75</v>
      </c>
      <c r="C113" s="55"/>
      <c r="D113" s="55"/>
      <c r="E113" s="56"/>
      <c r="F113" s="45"/>
      <c r="G113" s="45"/>
      <c r="H113" s="46"/>
      <c r="I113" s="45"/>
      <c r="J113" s="82"/>
      <c r="K113" s="43"/>
    </row>
    <row r="114" spans="2:11" ht="20.100000000000001" customHeight="1" thickTop="1" thickBot="1" x14ac:dyDescent="0.3">
      <c r="B114" s="54" t="s">
        <v>76</v>
      </c>
      <c r="C114" s="55"/>
      <c r="D114" s="55"/>
      <c r="E114" s="56"/>
      <c r="F114" s="45"/>
      <c r="G114" s="45"/>
      <c r="H114" s="46"/>
      <c r="I114" s="45"/>
      <c r="J114" s="82"/>
      <c r="K114" s="43"/>
    </row>
    <row r="115" spans="2:11" ht="20.100000000000001" customHeight="1" thickTop="1" thickBot="1" x14ac:dyDescent="0.3">
      <c r="B115" s="54" t="s">
        <v>77</v>
      </c>
      <c r="C115" s="55"/>
      <c r="D115" s="55"/>
      <c r="E115" s="56"/>
      <c r="F115" s="45"/>
      <c r="G115" s="45"/>
      <c r="H115" s="46"/>
      <c r="I115" s="45"/>
      <c r="J115" s="82"/>
      <c r="K115" s="43"/>
    </row>
    <row r="116" spans="2:11" ht="20.100000000000001" customHeight="1" thickTop="1" thickBot="1" x14ac:dyDescent="0.3">
      <c r="B116" s="72" t="s">
        <v>89</v>
      </c>
      <c r="C116" s="73"/>
      <c r="D116" s="73"/>
      <c r="E116" s="74"/>
      <c r="F116" s="45">
        <v>0.5</v>
      </c>
      <c r="G116" s="45">
        <v>2</v>
      </c>
      <c r="H116" s="46"/>
      <c r="I116" s="45">
        <f t="shared" si="3"/>
        <v>0</v>
      </c>
      <c r="J116" s="82"/>
      <c r="K116" s="43"/>
    </row>
    <row r="117" spans="2:11" ht="20.100000000000001" customHeight="1" thickTop="1" thickBot="1" x14ac:dyDescent="0.3">
      <c r="B117" s="63" t="s">
        <v>74</v>
      </c>
      <c r="C117" s="64"/>
      <c r="D117" s="64"/>
      <c r="E117" s="65"/>
      <c r="F117" s="45"/>
      <c r="G117" s="45"/>
      <c r="H117" s="46"/>
      <c r="I117" s="45"/>
      <c r="J117" s="82"/>
      <c r="K117" s="24"/>
    </row>
    <row r="118" spans="2:11" ht="20.100000000000001" customHeight="1" thickTop="1" thickBot="1" x14ac:dyDescent="0.3">
      <c r="B118" s="63" t="s">
        <v>75</v>
      </c>
      <c r="C118" s="64"/>
      <c r="D118" s="64"/>
      <c r="E118" s="65"/>
      <c r="F118" s="45"/>
      <c r="G118" s="45"/>
      <c r="H118" s="46"/>
      <c r="I118" s="45"/>
      <c r="J118" s="82"/>
      <c r="K118" s="24"/>
    </row>
    <row r="119" spans="2:11" ht="20.100000000000001" customHeight="1" thickTop="1" thickBot="1" x14ac:dyDescent="0.3">
      <c r="B119" s="63" t="s">
        <v>76</v>
      </c>
      <c r="C119" s="64"/>
      <c r="D119" s="64"/>
      <c r="E119" s="65"/>
      <c r="F119" s="45"/>
      <c r="G119" s="45"/>
      <c r="H119" s="46"/>
      <c r="I119" s="45"/>
      <c r="J119" s="82"/>
      <c r="K119" s="24"/>
    </row>
    <row r="120" spans="2:11" ht="20.100000000000001" customHeight="1" thickTop="1" thickBot="1" x14ac:dyDescent="0.3">
      <c r="B120" s="63" t="s">
        <v>77</v>
      </c>
      <c r="C120" s="64"/>
      <c r="D120" s="64"/>
      <c r="E120" s="65"/>
      <c r="F120" s="45"/>
      <c r="G120" s="45"/>
      <c r="H120" s="46"/>
      <c r="I120" s="45"/>
      <c r="J120" s="82"/>
      <c r="K120" s="24"/>
    </row>
    <row r="121" spans="2:11" ht="20.100000000000001" customHeight="1" thickTop="1" thickBot="1" x14ac:dyDescent="0.3">
      <c r="B121" s="75" t="s">
        <v>69</v>
      </c>
      <c r="C121" s="76"/>
      <c r="D121" s="76"/>
      <c r="E121" s="77"/>
      <c r="F121" s="45">
        <v>0.5</v>
      </c>
      <c r="G121" s="45">
        <v>1</v>
      </c>
      <c r="H121" s="46"/>
      <c r="I121" s="45">
        <f t="shared" si="3"/>
        <v>0</v>
      </c>
      <c r="J121" s="82"/>
      <c r="K121" s="24"/>
    </row>
    <row r="122" spans="2:11" ht="20.100000000000001" customHeight="1" thickTop="1" thickBot="1" x14ac:dyDescent="0.3">
      <c r="B122" s="78" t="s">
        <v>74</v>
      </c>
      <c r="C122" s="79"/>
      <c r="D122" s="79"/>
      <c r="E122" s="80"/>
      <c r="F122" s="45"/>
      <c r="G122" s="45"/>
      <c r="H122" s="46"/>
      <c r="I122" s="45"/>
      <c r="J122" s="82"/>
      <c r="K122" s="24"/>
    </row>
    <row r="123" spans="2:11" ht="20.100000000000001" customHeight="1" thickTop="1" thickBot="1" x14ac:dyDescent="0.3">
      <c r="B123" s="78" t="s">
        <v>75</v>
      </c>
      <c r="C123" s="79"/>
      <c r="D123" s="79"/>
      <c r="E123" s="80"/>
      <c r="F123" s="45"/>
      <c r="G123" s="45"/>
      <c r="H123" s="46"/>
      <c r="I123" s="45"/>
      <c r="J123" s="82"/>
      <c r="K123" s="24"/>
    </row>
    <row r="124" spans="2:11" ht="20.100000000000001" customHeight="1" thickTop="1" thickBot="1" x14ac:dyDescent="0.3">
      <c r="B124" s="75" t="s">
        <v>82</v>
      </c>
      <c r="C124" s="76"/>
      <c r="D124" s="76"/>
      <c r="E124" s="77"/>
      <c r="F124" s="45">
        <v>0.5</v>
      </c>
      <c r="G124" s="45">
        <v>3</v>
      </c>
      <c r="H124" s="46"/>
      <c r="I124" s="45">
        <f t="shared" si="3"/>
        <v>0</v>
      </c>
      <c r="J124" s="82"/>
      <c r="K124" s="24"/>
    </row>
    <row r="125" spans="2:11" ht="20.100000000000001" customHeight="1" thickTop="1" thickBot="1" x14ac:dyDescent="0.3">
      <c r="B125" s="78" t="s">
        <v>74</v>
      </c>
      <c r="C125" s="79"/>
      <c r="D125" s="79"/>
      <c r="E125" s="80"/>
      <c r="F125" s="45"/>
      <c r="G125" s="45"/>
      <c r="H125" s="46"/>
      <c r="I125" s="45"/>
      <c r="J125" s="82"/>
      <c r="K125" s="24"/>
    </row>
    <row r="126" spans="2:11" ht="20.100000000000001" customHeight="1" thickTop="1" thickBot="1" x14ac:dyDescent="0.3">
      <c r="B126" s="78" t="s">
        <v>75</v>
      </c>
      <c r="C126" s="79"/>
      <c r="D126" s="79"/>
      <c r="E126" s="80"/>
      <c r="F126" s="45"/>
      <c r="G126" s="45"/>
      <c r="H126" s="46"/>
      <c r="I126" s="45"/>
      <c r="J126" s="82"/>
      <c r="K126" s="24"/>
    </row>
    <row r="127" spans="2:11" ht="20.100000000000001" customHeight="1" thickTop="1" thickBot="1" x14ac:dyDescent="0.3">
      <c r="B127" s="78" t="s">
        <v>76</v>
      </c>
      <c r="C127" s="79"/>
      <c r="D127" s="79"/>
      <c r="E127" s="80"/>
      <c r="F127" s="45"/>
      <c r="G127" s="45"/>
      <c r="H127" s="46"/>
      <c r="I127" s="45"/>
      <c r="J127" s="82"/>
      <c r="K127" s="24"/>
    </row>
    <row r="128" spans="2:11" ht="20.100000000000001" customHeight="1" thickTop="1" thickBot="1" x14ac:dyDescent="0.3">
      <c r="B128" s="78" t="s">
        <v>77</v>
      </c>
      <c r="C128" s="79"/>
      <c r="D128" s="79"/>
      <c r="E128" s="80"/>
      <c r="F128" s="45"/>
      <c r="G128" s="45"/>
      <c r="H128" s="46"/>
      <c r="I128" s="45"/>
      <c r="J128" s="82"/>
      <c r="K128" s="24"/>
    </row>
    <row r="129" spans="2:11" ht="20.100000000000001" customHeight="1" thickTop="1" thickBot="1" x14ac:dyDescent="0.3">
      <c r="B129" s="78" t="s">
        <v>78</v>
      </c>
      <c r="C129" s="79"/>
      <c r="D129" s="79"/>
      <c r="E129" s="80"/>
      <c r="F129" s="45"/>
      <c r="G129" s="45"/>
      <c r="H129" s="46"/>
      <c r="I129" s="45"/>
      <c r="J129" s="82"/>
      <c r="K129" s="24"/>
    </row>
    <row r="130" spans="2:11" ht="20.100000000000001" customHeight="1" thickTop="1" thickBot="1" x14ac:dyDescent="0.3">
      <c r="B130" s="78" t="s">
        <v>79</v>
      </c>
      <c r="C130" s="79"/>
      <c r="D130" s="79"/>
      <c r="E130" s="80"/>
      <c r="F130" s="45"/>
      <c r="G130" s="45"/>
      <c r="H130" s="46"/>
      <c r="I130" s="45"/>
      <c r="J130" s="82"/>
      <c r="K130" s="24"/>
    </row>
    <row r="131" spans="2:11" ht="20.100000000000001" customHeight="1" thickTop="1" thickBot="1" x14ac:dyDescent="0.3">
      <c r="B131" s="72" t="s">
        <v>83</v>
      </c>
      <c r="C131" s="73"/>
      <c r="D131" s="73"/>
      <c r="E131" s="74"/>
      <c r="F131" s="45">
        <v>0.5</v>
      </c>
      <c r="G131" s="45">
        <v>2</v>
      </c>
      <c r="H131" s="46"/>
      <c r="I131" s="45">
        <f t="shared" si="3"/>
        <v>0</v>
      </c>
      <c r="J131" s="82"/>
      <c r="K131" s="24"/>
    </row>
    <row r="132" spans="2:11" ht="20.100000000000001" customHeight="1" thickTop="1" thickBot="1" x14ac:dyDescent="0.3">
      <c r="B132" s="63" t="s">
        <v>74</v>
      </c>
      <c r="C132" s="64"/>
      <c r="D132" s="64"/>
      <c r="E132" s="65"/>
      <c r="F132" s="45"/>
      <c r="G132" s="45"/>
      <c r="H132" s="46"/>
      <c r="I132" s="45"/>
      <c r="J132" s="82"/>
      <c r="K132" s="24"/>
    </row>
    <row r="133" spans="2:11" ht="20.100000000000001" customHeight="1" thickTop="1" thickBot="1" x14ac:dyDescent="0.3">
      <c r="B133" s="63" t="s">
        <v>75</v>
      </c>
      <c r="C133" s="64"/>
      <c r="D133" s="64"/>
      <c r="E133" s="65"/>
      <c r="F133" s="45"/>
      <c r="G133" s="45"/>
      <c r="H133" s="46"/>
      <c r="I133" s="45"/>
      <c r="J133" s="82"/>
      <c r="K133" s="24"/>
    </row>
    <row r="134" spans="2:11" ht="20.100000000000001" customHeight="1" thickTop="1" thickBot="1" x14ac:dyDescent="0.3">
      <c r="B134" s="63" t="s">
        <v>76</v>
      </c>
      <c r="C134" s="64"/>
      <c r="D134" s="64"/>
      <c r="E134" s="65"/>
      <c r="F134" s="45"/>
      <c r="G134" s="45"/>
      <c r="H134" s="46"/>
      <c r="I134" s="45"/>
      <c r="J134" s="82"/>
      <c r="K134" s="24"/>
    </row>
    <row r="135" spans="2:11" ht="20.100000000000001" customHeight="1" thickTop="1" thickBot="1" x14ac:dyDescent="0.3">
      <c r="B135" s="63" t="s">
        <v>77</v>
      </c>
      <c r="C135" s="64"/>
      <c r="D135" s="64"/>
      <c r="E135" s="65"/>
      <c r="F135" s="45"/>
      <c r="G135" s="45"/>
      <c r="H135" s="46"/>
      <c r="I135" s="45"/>
      <c r="J135" s="82"/>
      <c r="K135" s="24"/>
    </row>
    <row r="136" spans="2:11" ht="20.100000000000001" customHeight="1" thickTop="1" thickBot="1" x14ac:dyDescent="0.3">
      <c r="B136" s="72" t="s">
        <v>72</v>
      </c>
      <c r="C136" s="73"/>
      <c r="D136" s="73"/>
      <c r="E136" s="74"/>
      <c r="F136" s="45">
        <v>0.5</v>
      </c>
      <c r="G136" s="45">
        <v>1</v>
      </c>
      <c r="H136" s="46"/>
      <c r="I136" s="45">
        <f t="shared" si="3"/>
        <v>0</v>
      </c>
      <c r="J136" s="82"/>
      <c r="K136" s="24"/>
    </row>
    <row r="137" spans="2:11" ht="20.100000000000001" customHeight="1" thickTop="1" thickBot="1" x14ac:dyDescent="0.3">
      <c r="B137" s="63" t="s">
        <v>74</v>
      </c>
      <c r="C137" s="64"/>
      <c r="D137" s="64"/>
      <c r="E137" s="65"/>
      <c r="F137" s="45"/>
      <c r="G137" s="45"/>
      <c r="H137" s="46"/>
      <c r="I137" s="45"/>
      <c r="J137" s="82"/>
      <c r="K137" s="24"/>
    </row>
    <row r="138" spans="2:11" ht="20.100000000000001" customHeight="1" thickTop="1" thickBot="1" x14ac:dyDescent="0.3">
      <c r="B138" s="63" t="s">
        <v>75</v>
      </c>
      <c r="C138" s="64"/>
      <c r="D138" s="64"/>
      <c r="E138" s="65"/>
      <c r="F138" s="45"/>
      <c r="G138" s="45"/>
      <c r="H138" s="46"/>
      <c r="I138" s="45"/>
      <c r="J138" s="82"/>
      <c r="K138" s="24"/>
    </row>
    <row r="139" spans="2:11" ht="33" customHeight="1" thickTop="1" thickBot="1" x14ac:dyDescent="0.3">
      <c r="B139" s="60" t="s">
        <v>90</v>
      </c>
      <c r="C139" s="61"/>
      <c r="D139" s="61"/>
      <c r="E139" s="62"/>
      <c r="F139" s="23" t="s">
        <v>7</v>
      </c>
      <c r="G139" s="23" t="s">
        <v>8</v>
      </c>
      <c r="H139" s="23" t="s">
        <v>9</v>
      </c>
      <c r="I139" s="23" t="s">
        <v>10</v>
      </c>
      <c r="J139" s="20" t="s">
        <v>3</v>
      </c>
      <c r="K139" s="25"/>
    </row>
    <row r="140" spans="2:11" ht="54.75" customHeight="1" thickTop="1" thickBot="1" x14ac:dyDescent="0.3">
      <c r="B140" s="60" t="s">
        <v>91</v>
      </c>
      <c r="C140" s="61"/>
      <c r="D140" s="61"/>
      <c r="E140" s="62"/>
      <c r="F140" s="45">
        <v>1</v>
      </c>
      <c r="G140" s="45">
        <v>7</v>
      </c>
      <c r="H140" s="85"/>
      <c r="I140" s="45">
        <f>F140*H140</f>
        <v>0</v>
      </c>
      <c r="J140" s="82">
        <f>SUM(I140:I148)</f>
        <v>0</v>
      </c>
      <c r="K140" s="43"/>
    </row>
    <row r="141" spans="2:11" ht="20.100000000000001" customHeight="1" thickTop="1" thickBot="1" x14ac:dyDescent="0.3">
      <c r="B141" s="54" t="s">
        <v>74</v>
      </c>
      <c r="C141" s="55"/>
      <c r="D141" s="55"/>
      <c r="E141" s="56"/>
      <c r="F141" s="45"/>
      <c r="G141" s="45"/>
      <c r="H141" s="85"/>
      <c r="I141" s="45"/>
      <c r="J141" s="82"/>
      <c r="K141" s="43"/>
    </row>
    <row r="142" spans="2:11" ht="20.100000000000001" customHeight="1" thickTop="1" thickBot="1" x14ac:dyDescent="0.3">
      <c r="B142" s="54" t="s">
        <v>75</v>
      </c>
      <c r="C142" s="55"/>
      <c r="D142" s="55"/>
      <c r="E142" s="56"/>
      <c r="F142" s="45"/>
      <c r="G142" s="45"/>
      <c r="H142" s="85"/>
      <c r="I142" s="45"/>
      <c r="J142" s="82"/>
      <c r="K142" s="43"/>
    </row>
    <row r="143" spans="2:11" ht="20.100000000000001" customHeight="1" thickTop="1" thickBot="1" x14ac:dyDescent="0.3">
      <c r="B143" s="54" t="s">
        <v>76</v>
      </c>
      <c r="C143" s="55"/>
      <c r="D143" s="55"/>
      <c r="E143" s="56"/>
      <c r="F143" s="45"/>
      <c r="G143" s="45"/>
      <c r="H143" s="85"/>
      <c r="I143" s="45"/>
      <c r="J143" s="82"/>
      <c r="K143" s="43"/>
    </row>
    <row r="144" spans="2:11" ht="20.100000000000001" customHeight="1" thickTop="1" thickBot="1" x14ac:dyDescent="0.3">
      <c r="B144" s="54" t="s">
        <v>77</v>
      </c>
      <c r="C144" s="55"/>
      <c r="D144" s="55"/>
      <c r="E144" s="56"/>
      <c r="F144" s="45"/>
      <c r="G144" s="45"/>
      <c r="H144" s="85"/>
      <c r="I144" s="45"/>
      <c r="J144" s="82"/>
      <c r="K144" s="43"/>
    </row>
    <row r="145" spans="2:11" ht="20.100000000000001" customHeight="1" thickTop="1" thickBot="1" x14ac:dyDescent="0.3">
      <c r="B145" s="54" t="s">
        <v>78</v>
      </c>
      <c r="C145" s="55"/>
      <c r="D145" s="55"/>
      <c r="E145" s="56"/>
      <c r="F145" s="45"/>
      <c r="G145" s="45"/>
      <c r="H145" s="85"/>
      <c r="I145" s="45"/>
      <c r="J145" s="82"/>
      <c r="K145" s="43"/>
    </row>
    <row r="146" spans="2:11" ht="20.100000000000001" customHeight="1" thickTop="1" thickBot="1" x14ac:dyDescent="0.3">
      <c r="B146" s="54" t="s">
        <v>79</v>
      </c>
      <c r="C146" s="55"/>
      <c r="D146" s="55"/>
      <c r="E146" s="56"/>
      <c r="F146" s="45"/>
      <c r="G146" s="45"/>
      <c r="H146" s="85"/>
      <c r="I146" s="45"/>
      <c r="J146" s="82"/>
      <c r="K146" s="43"/>
    </row>
    <row r="147" spans="2:11" ht="20.100000000000001" customHeight="1" thickTop="1" thickBot="1" x14ac:dyDescent="0.3">
      <c r="B147" s="54" t="s">
        <v>80</v>
      </c>
      <c r="C147" s="55"/>
      <c r="D147" s="55"/>
      <c r="E147" s="56"/>
      <c r="F147" s="45"/>
      <c r="G147" s="45"/>
      <c r="H147" s="86"/>
      <c r="I147" s="45"/>
      <c r="J147" s="82"/>
      <c r="K147" s="43"/>
    </row>
    <row r="148" spans="2:11" ht="20.100000000000001" customHeight="1" thickTop="1" thickBot="1" x14ac:dyDescent="0.3">
      <c r="B148" s="60" t="s">
        <v>20</v>
      </c>
      <c r="C148" s="61"/>
      <c r="D148" s="61"/>
      <c r="E148" s="62"/>
      <c r="F148" s="45">
        <v>1</v>
      </c>
      <c r="G148" s="45">
        <v>7</v>
      </c>
      <c r="H148" s="85"/>
      <c r="I148" s="45">
        <f>F148*H148</f>
        <v>0</v>
      </c>
      <c r="J148" s="82"/>
      <c r="K148" s="43"/>
    </row>
    <row r="149" spans="2:11" ht="20.100000000000001" customHeight="1" thickTop="1" thickBot="1" x14ac:dyDescent="0.3">
      <c r="B149" s="54" t="s">
        <v>74</v>
      </c>
      <c r="C149" s="55"/>
      <c r="D149" s="55"/>
      <c r="E149" s="56"/>
      <c r="F149" s="45"/>
      <c r="G149" s="45"/>
      <c r="H149" s="85"/>
      <c r="I149" s="45"/>
      <c r="J149" s="82"/>
      <c r="K149" s="24"/>
    </row>
    <row r="150" spans="2:11" ht="20.100000000000001" customHeight="1" thickTop="1" thickBot="1" x14ac:dyDescent="0.3">
      <c r="B150" s="54" t="s">
        <v>75</v>
      </c>
      <c r="C150" s="55"/>
      <c r="D150" s="55"/>
      <c r="E150" s="56"/>
      <c r="F150" s="45"/>
      <c r="G150" s="45"/>
      <c r="H150" s="85"/>
      <c r="I150" s="45"/>
      <c r="J150" s="82"/>
      <c r="K150" s="24"/>
    </row>
    <row r="151" spans="2:11" ht="20.100000000000001" customHeight="1" thickTop="1" thickBot="1" x14ac:dyDescent="0.3">
      <c r="B151" s="54" t="s">
        <v>76</v>
      </c>
      <c r="C151" s="55"/>
      <c r="D151" s="55"/>
      <c r="E151" s="56"/>
      <c r="F151" s="45"/>
      <c r="G151" s="45"/>
      <c r="H151" s="85"/>
      <c r="I151" s="45"/>
      <c r="J151" s="82"/>
      <c r="K151" s="24"/>
    </row>
    <row r="152" spans="2:11" ht="20.100000000000001" customHeight="1" thickTop="1" thickBot="1" x14ac:dyDescent="0.3">
      <c r="B152" s="54" t="s">
        <v>77</v>
      </c>
      <c r="C152" s="55"/>
      <c r="D152" s="55"/>
      <c r="E152" s="56"/>
      <c r="F152" s="45"/>
      <c r="G152" s="45"/>
      <c r="H152" s="85"/>
      <c r="I152" s="45"/>
      <c r="J152" s="82"/>
      <c r="K152" s="24"/>
    </row>
    <row r="153" spans="2:11" ht="20.100000000000001" customHeight="1" thickTop="1" thickBot="1" x14ac:dyDescent="0.3">
      <c r="B153" s="54">
        <v>5</v>
      </c>
      <c r="C153" s="55"/>
      <c r="D153" s="55"/>
      <c r="E153" s="56"/>
      <c r="F153" s="45"/>
      <c r="G153" s="45"/>
      <c r="H153" s="85"/>
      <c r="I153" s="45"/>
      <c r="J153" s="82"/>
      <c r="K153" s="24"/>
    </row>
    <row r="154" spans="2:11" ht="20.100000000000001" customHeight="1" thickTop="1" thickBot="1" x14ac:dyDescent="0.3">
      <c r="B154" s="54" t="s">
        <v>79</v>
      </c>
      <c r="C154" s="55"/>
      <c r="D154" s="55"/>
      <c r="E154" s="56"/>
      <c r="F154" s="45"/>
      <c r="G154" s="45"/>
      <c r="H154" s="85"/>
      <c r="I154" s="45"/>
      <c r="J154" s="82"/>
    </row>
    <row r="155" spans="2:11" ht="20.100000000000001" customHeight="1" thickTop="1" thickBot="1" x14ac:dyDescent="0.3">
      <c r="B155" s="87" t="s">
        <v>80</v>
      </c>
      <c r="C155" s="88"/>
      <c r="D155" s="88"/>
      <c r="E155" s="89"/>
      <c r="F155" s="84"/>
      <c r="G155" s="84"/>
      <c r="H155" s="86"/>
      <c r="I155" s="84"/>
      <c r="J155" s="83"/>
    </row>
  </sheetData>
  <sheetProtection algorithmName="SHA-512" hashValue="N3Hey2zt3CVoGWOZm6l14JxdmZTYGE7NS54DsXFqJbogSzyDzXwYfb3HGJL9rDK3JwusDCrt/mBC7p0W6ukJwQ==" saltValue="xsrKtLWmGHzkm4sE/gAkXQ==" spinCount="100000" sheet="1" objects="1" scenarios="1" insertRows="0"/>
  <protectedRanges>
    <protectedRange sqref="B112:E115 B117:E120 B122:E123 B125:E130 B132:E135 B137:E138 B149:E155 B141:E147" name="Intervalo6"/>
    <protectedRange sqref="C5:J5 B109:E110 B15:E18 B20:E25 B27:E30 B32:E36 B38:E42 B44:E47 B49:E50 B53:E56 B58:E62 B64:E67 B70:E74 B76:E77 B80:E82 B84:E88 B90:E91 B93:E96 B98:E99 B102:E107" name="Intervalo5"/>
    <protectedRange sqref="H52:H67 H69:H77 H148:H153 H101:H138 H14:H50 H83:H99 H140:H145" name="Pontuação para produção docente"/>
    <protectedRange sqref="G9" name="Pontuação Máxima"/>
    <protectedRange sqref="J5" name="Nº do Candidato"/>
    <protectedRange sqref="H79:H82" name="Coordenação de extensão"/>
  </protectedRanges>
  <dataConsolidate/>
  <mergeCells count="274">
    <mergeCell ref="B4:J4"/>
    <mergeCell ref="B147:E147"/>
    <mergeCell ref="J140:J155"/>
    <mergeCell ref="F148:F155"/>
    <mergeCell ref="G148:G155"/>
    <mergeCell ref="H148:H155"/>
    <mergeCell ref="I148:I155"/>
    <mergeCell ref="B149:E149"/>
    <mergeCell ref="B150:E150"/>
    <mergeCell ref="B151:E151"/>
    <mergeCell ref="B152:E152"/>
    <mergeCell ref="B153:E153"/>
    <mergeCell ref="B154:E154"/>
    <mergeCell ref="B155:E155"/>
    <mergeCell ref="B148:E148"/>
    <mergeCell ref="B136:E136"/>
    <mergeCell ref="B137:E137"/>
    <mergeCell ref="B138:E138"/>
    <mergeCell ref="J101:J138"/>
    <mergeCell ref="F140:F147"/>
    <mergeCell ref="G140:G147"/>
    <mergeCell ref="H140:H147"/>
    <mergeCell ref="I140:I147"/>
    <mergeCell ref="B140:E140"/>
    <mergeCell ref="B139:E139"/>
    <mergeCell ref="B141:E141"/>
    <mergeCell ref="B142:E142"/>
    <mergeCell ref="B143:E143"/>
    <mergeCell ref="B144:E144"/>
    <mergeCell ref="B145:E145"/>
    <mergeCell ref="B146:E146"/>
    <mergeCell ref="F136:F138"/>
    <mergeCell ref="G136:G138"/>
    <mergeCell ref="H136:H138"/>
    <mergeCell ref="I136:I138"/>
    <mergeCell ref="F131:F135"/>
    <mergeCell ref="G131:G135"/>
    <mergeCell ref="H131:H135"/>
    <mergeCell ref="I131:I135"/>
    <mergeCell ref="B131:E131"/>
    <mergeCell ref="B132:E132"/>
    <mergeCell ref="B133:E133"/>
    <mergeCell ref="B134:E134"/>
    <mergeCell ref="B135:E135"/>
    <mergeCell ref="F124:F130"/>
    <mergeCell ref="G124:G130"/>
    <mergeCell ref="H124:H130"/>
    <mergeCell ref="I124:I130"/>
    <mergeCell ref="B124:E124"/>
    <mergeCell ref="B125:E125"/>
    <mergeCell ref="B126:E126"/>
    <mergeCell ref="B127:E127"/>
    <mergeCell ref="B128:E128"/>
    <mergeCell ref="B129:E129"/>
    <mergeCell ref="B130:E130"/>
    <mergeCell ref="F121:F123"/>
    <mergeCell ref="G121:G123"/>
    <mergeCell ref="H121:H123"/>
    <mergeCell ref="I121:I123"/>
    <mergeCell ref="B121:E121"/>
    <mergeCell ref="B122:E122"/>
    <mergeCell ref="B123:E123"/>
    <mergeCell ref="F116:F120"/>
    <mergeCell ref="G116:G120"/>
    <mergeCell ref="H116:H120"/>
    <mergeCell ref="I116:I120"/>
    <mergeCell ref="B116:E116"/>
    <mergeCell ref="B117:E117"/>
    <mergeCell ref="B118:E118"/>
    <mergeCell ref="B119:E119"/>
    <mergeCell ref="B120:E120"/>
    <mergeCell ref="F111:F115"/>
    <mergeCell ref="G111:G115"/>
    <mergeCell ref="H111:H115"/>
    <mergeCell ref="I111:I115"/>
    <mergeCell ref="B112:E112"/>
    <mergeCell ref="B113:E113"/>
    <mergeCell ref="B114:E114"/>
    <mergeCell ref="B115:E115"/>
    <mergeCell ref="B111:E111"/>
    <mergeCell ref="B110:E110"/>
    <mergeCell ref="F108:F110"/>
    <mergeCell ref="G108:G110"/>
    <mergeCell ref="H108:H110"/>
    <mergeCell ref="I108:I110"/>
    <mergeCell ref="F101:F107"/>
    <mergeCell ref="G101:G107"/>
    <mergeCell ref="H101:H107"/>
    <mergeCell ref="I101:I107"/>
    <mergeCell ref="B109:E109"/>
    <mergeCell ref="B104:E104"/>
    <mergeCell ref="B105:E105"/>
    <mergeCell ref="B106:E106"/>
    <mergeCell ref="B107:E107"/>
    <mergeCell ref="B108:E108"/>
    <mergeCell ref="B99:E99"/>
    <mergeCell ref="B100:E100"/>
    <mergeCell ref="B101:E101"/>
    <mergeCell ref="B102:E102"/>
    <mergeCell ref="B103:E103"/>
    <mergeCell ref="B93:E93"/>
    <mergeCell ref="B94:E94"/>
    <mergeCell ref="B96:E96"/>
    <mergeCell ref="B97:E97"/>
    <mergeCell ref="B98:E98"/>
    <mergeCell ref="B88:E88"/>
    <mergeCell ref="B89:E89"/>
    <mergeCell ref="B90:E90"/>
    <mergeCell ref="B91:E91"/>
    <mergeCell ref="B92:E92"/>
    <mergeCell ref="B82:E82"/>
    <mergeCell ref="B83:E83"/>
    <mergeCell ref="B84:E84"/>
    <mergeCell ref="B85:E85"/>
    <mergeCell ref="B87:E87"/>
    <mergeCell ref="B86:E86"/>
    <mergeCell ref="B77:E77"/>
    <mergeCell ref="B78:E78"/>
    <mergeCell ref="B79:E79"/>
    <mergeCell ref="B80:E80"/>
    <mergeCell ref="B81:E81"/>
    <mergeCell ref="B72:E72"/>
    <mergeCell ref="B73:E73"/>
    <mergeCell ref="B74:E74"/>
    <mergeCell ref="B75:E75"/>
    <mergeCell ref="B76:E76"/>
    <mergeCell ref="B66:E66"/>
    <mergeCell ref="B67:E67"/>
    <mergeCell ref="B69:E69"/>
    <mergeCell ref="B70:E70"/>
    <mergeCell ref="B71:E71"/>
    <mergeCell ref="B61:E61"/>
    <mergeCell ref="B62:E62"/>
    <mergeCell ref="B63:E63"/>
    <mergeCell ref="B64:E64"/>
    <mergeCell ref="B65:E65"/>
    <mergeCell ref="B56:E56"/>
    <mergeCell ref="B57:E57"/>
    <mergeCell ref="B58:E58"/>
    <mergeCell ref="B59:E59"/>
    <mergeCell ref="B60:E60"/>
    <mergeCell ref="B51:E51"/>
    <mergeCell ref="B52:E52"/>
    <mergeCell ref="B53:E53"/>
    <mergeCell ref="B54:E54"/>
    <mergeCell ref="B55:E55"/>
    <mergeCell ref="B46:E46"/>
    <mergeCell ref="B47:E47"/>
    <mergeCell ref="B48:E48"/>
    <mergeCell ref="B49:E49"/>
    <mergeCell ref="B50:E50"/>
    <mergeCell ref="B41:E41"/>
    <mergeCell ref="B42:E42"/>
    <mergeCell ref="B43:E43"/>
    <mergeCell ref="B44:E44"/>
    <mergeCell ref="B45:E45"/>
    <mergeCell ref="B23:E23"/>
    <mergeCell ref="B24:E24"/>
    <mergeCell ref="B25:E25"/>
    <mergeCell ref="B36:E36"/>
    <mergeCell ref="B37:E37"/>
    <mergeCell ref="B38:E38"/>
    <mergeCell ref="B39:E39"/>
    <mergeCell ref="B40:E40"/>
    <mergeCell ref="B31:E31"/>
    <mergeCell ref="B32:E32"/>
    <mergeCell ref="B33:E33"/>
    <mergeCell ref="B34:E34"/>
    <mergeCell ref="B35:E35"/>
    <mergeCell ref="I57:I62"/>
    <mergeCell ref="I63:I67"/>
    <mergeCell ref="F69:F74"/>
    <mergeCell ref="G69:G74"/>
    <mergeCell ref="H69:H74"/>
    <mergeCell ref="I69:I74"/>
    <mergeCell ref="F52:F56"/>
    <mergeCell ref="G52:G56"/>
    <mergeCell ref="H52:H56"/>
    <mergeCell ref="B17:E17"/>
    <mergeCell ref="B18:E18"/>
    <mergeCell ref="B19:E19"/>
    <mergeCell ref="B20:E20"/>
    <mergeCell ref="F48:F50"/>
    <mergeCell ref="G48:G50"/>
    <mergeCell ref="H48:H50"/>
    <mergeCell ref="I48:I50"/>
    <mergeCell ref="I19:I25"/>
    <mergeCell ref="B26:E26"/>
    <mergeCell ref="B27:E27"/>
    <mergeCell ref="B28:E28"/>
    <mergeCell ref="B29:E29"/>
    <mergeCell ref="B30:E30"/>
    <mergeCell ref="B21:E21"/>
    <mergeCell ref="I31:I36"/>
    <mergeCell ref="F14:F18"/>
    <mergeCell ref="G14:G18"/>
    <mergeCell ref="H14:H18"/>
    <mergeCell ref="I14:I18"/>
    <mergeCell ref="F19:F25"/>
    <mergeCell ref="G19:G25"/>
    <mergeCell ref="H19:H25"/>
    <mergeCell ref="B22:E22"/>
    <mergeCell ref="J79:J99"/>
    <mergeCell ref="G89:G91"/>
    <mergeCell ref="H89:H91"/>
    <mergeCell ref="I89:I91"/>
    <mergeCell ref="F92:F96"/>
    <mergeCell ref="G92:G96"/>
    <mergeCell ref="H92:H96"/>
    <mergeCell ref="I92:I96"/>
    <mergeCell ref="F75:F77"/>
    <mergeCell ref="G75:G77"/>
    <mergeCell ref="H75:H77"/>
    <mergeCell ref="I75:I77"/>
    <mergeCell ref="J52:J77"/>
    <mergeCell ref="F63:F67"/>
    <mergeCell ref="G63:G67"/>
    <mergeCell ref="H63:H67"/>
    <mergeCell ref="F97:F99"/>
    <mergeCell ref="G97:G99"/>
    <mergeCell ref="H97:H99"/>
    <mergeCell ref="I97:I99"/>
    <mergeCell ref="I52:I56"/>
    <mergeCell ref="F57:F62"/>
    <mergeCell ref="G57:G62"/>
    <mergeCell ref="H57:H62"/>
    <mergeCell ref="B10:E10"/>
    <mergeCell ref="B11:E11"/>
    <mergeCell ref="B13:E13"/>
    <mergeCell ref="B14:E14"/>
    <mergeCell ref="B15:E15"/>
    <mergeCell ref="B12:J12"/>
    <mergeCell ref="B6:I6"/>
    <mergeCell ref="J14:J50"/>
    <mergeCell ref="F37:F42"/>
    <mergeCell ref="G37:G42"/>
    <mergeCell ref="H37:H42"/>
    <mergeCell ref="I37:I42"/>
    <mergeCell ref="F43:F47"/>
    <mergeCell ref="G43:G47"/>
    <mergeCell ref="H43:H47"/>
    <mergeCell ref="I43:I47"/>
    <mergeCell ref="F26:F30"/>
    <mergeCell ref="G26:G30"/>
    <mergeCell ref="H26:H30"/>
    <mergeCell ref="I26:I30"/>
    <mergeCell ref="F31:F36"/>
    <mergeCell ref="G31:G36"/>
    <mergeCell ref="H31:H36"/>
    <mergeCell ref="B16:E16"/>
    <mergeCell ref="B2:J2"/>
    <mergeCell ref="B68:I68"/>
    <mergeCell ref="J9:J11"/>
    <mergeCell ref="B3:J3"/>
    <mergeCell ref="G8:I8"/>
    <mergeCell ref="G9:I11"/>
    <mergeCell ref="B7:J7"/>
    <mergeCell ref="K140:K148"/>
    <mergeCell ref="K14:K48"/>
    <mergeCell ref="K52:K75"/>
    <mergeCell ref="K83:K92"/>
    <mergeCell ref="K101:K116"/>
    <mergeCell ref="F79:F82"/>
    <mergeCell ref="G79:G82"/>
    <mergeCell ref="H79:H82"/>
    <mergeCell ref="I79:I82"/>
    <mergeCell ref="F83:F88"/>
    <mergeCell ref="G83:G88"/>
    <mergeCell ref="H83:H88"/>
    <mergeCell ref="I83:I88"/>
    <mergeCell ref="F89:F91"/>
    <mergeCell ref="C5:J5"/>
    <mergeCell ref="B8:E8"/>
    <mergeCell ref="B9:E9"/>
  </mergeCells>
  <dataValidations xWindow="1209" yWindow="586" count="3">
    <dataValidation operator="equal" allowBlank="1" showInputMessage="1" showErrorMessage="1" sqref="B9:D9"/>
    <dataValidation allowBlank="1" showInputMessage="1" showErrorMessage="1" error="Quantidade máxima: 4" sqref="K13"/>
    <dataValidation allowBlank="1" showInputMessage="1" showErrorMessage="1" prompt="Colar aqui a publicação constante no currículo lattes" sqref="B15:E18 B20:E25 B27:E30 B32:E36 B38:E42 B44:E47 B49:E50 B53:E56 B58:E62 B64:E67 B70:E74 B76:E77 B80:E82 B84:E88 B90:E91 B93:E96 B98:E99 B102:E107 B109:E110 B112:E115 B117:E120 B122:E123 B125:E130 B132:E135 B137:E138 B141:E147 B149:E155"/>
  </dataValidations>
  <pageMargins left="0.511811024" right="0.511811024" top="0.78740157499999996" bottom="0.78740157499999996" header="0.31496062000000002" footer="0.31496062000000002"/>
  <pageSetup paperSize="9" scale="82" fitToHeight="0" orientation="portrait" r:id="rId1"/>
  <drawing r:id="rId2"/>
  <extLst>
    <ext xmlns:x14="http://schemas.microsoft.com/office/spreadsheetml/2009/9/main" uri="{CCE6A557-97BC-4b89-ADB6-D9C93CAAB3DF}">
      <x14:dataValidations xmlns:xm="http://schemas.microsoft.com/office/excel/2006/main" xWindow="1209" yWindow="586" count="16">
        <x14:dataValidation type="list" allowBlank="1" showInputMessage="1" showErrorMessage="1" error="Quantidade máxima: 5" prompt="Selecione uma opção da lista">
          <x14:formula1>
            <xm:f>'Controle de pontos'!$C$3:$C$7</xm:f>
          </x14:formula1>
          <xm:sqref>H14</xm:sqref>
        </x14:dataValidation>
        <x14:dataValidation type="list" allowBlank="1" showInputMessage="1" showErrorMessage="1" error="Quantidade máxima: 5" prompt="Selecione uma opção da lista">
          <x14:formula1>
            <xm:f>'Controle de pontos'!$D$3:$D$9</xm:f>
          </x14:formula1>
          <xm:sqref>H101 H19 H124</xm:sqref>
        </x14:dataValidation>
        <x14:dataValidation type="list" allowBlank="1" showInputMessage="1" showErrorMessage="1" error="Quantidade máxima: 6" prompt="Selecione uma opção da lista">
          <x14:formula1>
            <xm:f>'Controle de pontos'!$E$3:$E$7</xm:f>
          </x14:formula1>
          <xm:sqref>H26</xm:sqref>
        </x14:dataValidation>
        <x14:dataValidation type="list" allowBlank="1" showInputMessage="1" showErrorMessage="1" error="Quantidade máxima: 5" prompt="Selecione uma opção da lista">
          <x14:formula1>
            <xm:f>'Controle de pontos'!$F$3:$F$8</xm:f>
          </x14:formula1>
          <xm:sqref>H31</xm:sqref>
        </x14:dataValidation>
        <x14:dataValidation type="list" allowBlank="1" showInputMessage="1" showErrorMessage="1" error="Quantidade máxima: 5" prompt="Selecione uma opção da lista">
          <x14:formula1>
            <xm:f>'Controle de pontos'!$G$3:$G$8</xm:f>
          </x14:formula1>
          <xm:sqref>H37</xm:sqref>
        </x14:dataValidation>
        <x14:dataValidation type="list" allowBlank="1" showInputMessage="1" showErrorMessage="1" error="Quantidade máxima: 4" prompt="Selecione uma opção da lista">
          <x14:formula1>
            <xm:f>'Controle de pontos'!$K$3:$K$7</xm:f>
          </x14:formula1>
          <xm:sqref>H52</xm:sqref>
        </x14:dataValidation>
        <x14:dataValidation type="list" allowBlank="1" showInputMessage="1" showErrorMessage="1" error="Quantidade máxima: 5" prompt="Selecione uma opção da lista">
          <x14:formula1>
            <xm:f>'Controle de pontos'!$L$3:$L$8</xm:f>
          </x14:formula1>
          <xm:sqref>H57</xm:sqref>
        </x14:dataValidation>
        <x14:dataValidation type="list" allowBlank="1" showInputMessage="1" showErrorMessage="1" error="Quantidade máxima: 4" prompt="Selecione uma opção da lista">
          <x14:formula1>
            <xm:f>'Controle de pontos'!$M$3:$M$7</xm:f>
          </x14:formula1>
          <xm:sqref>H116 H63 H111 H131 H92</xm:sqref>
        </x14:dataValidation>
        <x14:dataValidation type="list" allowBlank="1" showInputMessage="1" showErrorMessage="1" error="Quantidade máxima: 5" prompt="Selecione uma opção da lista">
          <x14:formula1>
            <xm:f>'Controle de pontos'!$O$3:$O$8</xm:f>
          </x14:formula1>
          <xm:sqref>H69 H83</xm:sqref>
        </x14:dataValidation>
        <x14:dataValidation type="list" allowBlank="1" showInputMessage="1" showErrorMessage="1" error="Quantidade máxima: 2" prompt="Selecione uma opção da lista">
          <x14:formula1>
            <xm:f>'Controle de pontos'!$P$3:$P$5</xm:f>
          </x14:formula1>
          <xm:sqref>H108 H75 H121 H136</xm:sqref>
        </x14:dataValidation>
        <x14:dataValidation type="list" allowBlank="1" showInputMessage="1" showErrorMessage="1" error="Quantidade máxima: 10" prompt="Selecione uma opção da lista">
          <x14:formula1>
            <xm:f>'Controle de pontos'!$AB$3:$AB$10</xm:f>
          </x14:formula1>
          <xm:sqref>H148 H140</xm:sqref>
        </x14:dataValidation>
        <x14:dataValidation type="list" allowBlank="1" showInputMessage="1" showErrorMessage="1" prompt="Selecione um valor da lista">
          <x14:formula1>
            <xm:f>'Controle de pontos'!$A$2:$A$5</xm:f>
          </x14:formula1>
          <xm:sqref>G9:I11</xm:sqref>
        </x14:dataValidation>
        <x14:dataValidation type="list" allowBlank="1" showInputMessage="1" showErrorMessage="1" error="Quantidade máxima: 4" prompt="Selecione uma opção da lista">
          <x14:formula1>
            <xm:f>'Controle de pontos'!$H$3:$H$7</xm:f>
          </x14:formula1>
          <xm:sqref>H43</xm:sqref>
        </x14:dataValidation>
        <x14:dataValidation type="list" allowBlank="1" showInputMessage="1" showErrorMessage="1" error="Quantidade máxima: 2" prompt="Selecione uma opção da lista">
          <x14:formula1>
            <xm:f>'Controle de pontos'!$I$3:$I$5</xm:f>
          </x14:formula1>
          <xm:sqref>H48</xm:sqref>
        </x14:dataValidation>
        <x14:dataValidation type="list" allowBlank="1" showInputMessage="1" showErrorMessage="1">
          <x14:formula1>
            <xm:f>'Controle de pontos'!$R$3:$R$6</xm:f>
          </x14:formula1>
          <xm:sqref>H79</xm:sqref>
        </x14:dataValidation>
        <x14:dataValidation type="list" allowBlank="1" showInputMessage="1" showErrorMessage="1" error="Quantidade máxima: 5" prompt="Selecione uma opção da lista">
          <x14:formula1>
            <xm:f>'Controle de pontos'!$V$3:$V$5</xm:f>
          </x14:formula1>
          <xm:sqref>H89 H97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22"/>
  <sheetViews>
    <sheetView topLeftCell="I1" workbookViewId="0">
      <selection activeCell="AA6" sqref="AA6"/>
    </sheetView>
  </sheetViews>
  <sheetFormatPr defaultRowHeight="15" x14ac:dyDescent="0.25"/>
  <cols>
    <col min="1" max="1" width="12" style="1" bestFit="1" customWidth="1"/>
    <col min="2" max="2" width="12" style="1" customWidth="1"/>
    <col min="3" max="9" width="12" style="1" bestFit="1" customWidth="1"/>
    <col min="10" max="29" width="9.140625" style="1"/>
    <col min="30" max="30" width="35" style="1" bestFit="1" customWidth="1"/>
    <col min="31" max="16384" width="9.140625" style="1"/>
  </cols>
  <sheetData>
    <row r="1" spans="1:30" ht="30.75" customHeight="1" x14ac:dyDescent="0.25">
      <c r="A1" s="11" t="s">
        <v>22</v>
      </c>
      <c r="C1" s="92" t="s">
        <v>23</v>
      </c>
      <c r="D1" s="92"/>
      <c r="E1" s="92"/>
      <c r="F1" s="92"/>
      <c r="G1" s="92"/>
      <c r="H1" s="92"/>
      <c r="I1" s="92"/>
      <c r="K1" s="93" t="s">
        <v>24</v>
      </c>
      <c r="L1" s="94"/>
      <c r="M1" s="95"/>
      <c r="O1" s="90" t="s">
        <v>25</v>
      </c>
      <c r="P1" s="90"/>
      <c r="R1" s="90" t="s">
        <v>26</v>
      </c>
      <c r="S1" s="90"/>
      <c r="T1" s="90"/>
      <c r="V1" s="91" t="s">
        <v>27</v>
      </c>
      <c r="W1" s="91"/>
      <c r="X1" s="91"/>
      <c r="Y1" s="91"/>
      <c r="AA1" s="90" t="s">
        <v>28</v>
      </c>
      <c r="AB1" s="90"/>
      <c r="AD1" s="10" t="s">
        <v>29</v>
      </c>
    </row>
    <row r="2" spans="1:30" x14ac:dyDescent="0.25">
      <c r="A2" s="6">
        <v>0</v>
      </c>
      <c r="C2" s="7" t="s">
        <v>30</v>
      </c>
      <c r="D2" s="7" t="s">
        <v>31</v>
      </c>
      <c r="E2" s="7" t="s">
        <v>32</v>
      </c>
      <c r="F2" s="7" t="s">
        <v>33</v>
      </c>
      <c r="G2" s="7" t="s">
        <v>34</v>
      </c>
      <c r="H2" s="7" t="s">
        <v>35</v>
      </c>
      <c r="I2" s="7" t="s">
        <v>36</v>
      </c>
      <c r="K2" s="7" t="s">
        <v>30</v>
      </c>
      <c r="L2" s="7" t="s">
        <v>31</v>
      </c>
      <c r="M2" s="7" t="s">
        <v>32</v>
      </c>
      <c r="O2" s="7" t="s">
        <v>30</v>
      </c>
      <c r="P2" s="7" t="s">
        <v>31</v>
      </c>
      <c r="R2" s="7" t="s">
        <v>30</v>
      </c>
      <c r="S2" s="7" t="s">
        <v>31</v>
      </c>
      <c r="T2" s="7" t="s">
        <v>32</v>
      </c>
      <c r="V2" s="7" t="s">
        <v>30</v>
      </c>
      <c r="W2" s="7" t="s">
        <v>31</v>
      </c>
      <c r="X2" s="7" t="s">
        <v>32</v>
      </c>
      <c r="Y2" s="7" t="s">
        <v>33</v>
      </c>
      <c r="AA2" s="7" t="s">
        <v>30</v>
      </c>
      <c r="AB2" s="7" t="s">
        <v>31</v>
      </c>
      <c r="AD2" s="3" t="s">
        <v>21</v>
      </c>
    </row>
    <row r="3" spans="1:30" x14ac:dyDescent="0.25">
      <c r="A3" s="6">
        <v>10</v>
      </c>
      <c r="B3" s="2"/>
      <c r="C3" s="4">
        <v>0</v>
      </c>
      <c r="D3" s="4">
        <v>0</v>
      </c>
      <c r="E3" s="4">
        <v>0</v>
      </c>
      <c r="F3" s="4">
        <v>0</v>
      </c>
      <c r="G3" s="4">
        <v>0</v>
      </c>
      <c r="H3" s="4">
        <v>0</v>
      </c>
      <c r="I3" s="4">
        <v>0</v>
      </c>
      <c r="K3" s="4">
        <v>0</v>
      </c>
      <c r="L3" s="4">
        <v>0</v>
      </c>
      <c r="M3" s="4">
        <v>0</v>
      </c>
      <c r="O3" s="4">
        <v>0</v>
      </c>
      <c r="P3" s="4">
        <v>0</v>
      </c>
      <c r="R3" s="8">
        <v>0</v>
      </c>
      <c r="S3" s="8">
        <v>0</v>
      </c>
      <c r="T3" s="4">
        <v>0</v>
      </c>
      <c r="V3" s="4">
        <v>0</v>
      </c>
      <c r="W3" s="4">
        <v>0</v>
      </c>
      <c r="X3" s="4">
        <v>0</v>
      </c>
      <c r="Y3" s="4">
        <v>0</v>
      </c>
      <c r="AA3" s="4">
        <v>0</v>
      </c>
      <c r="AB3" s="4">
        <v>0</v>
      </c>
      <c r="AD3" s="3" t="s">
        <v>37</v>
      </c>
    </row>
    <row r="4" spans="1:30" x14ac:dyDescent="0.25">
      <c r="A4" s="6">
        <v>15</v>
      </c>
      <c r="B4" s="2"/>
      <c r="C4" s="4">
        <v>1</v>
      </c>
      <c r="D4" s="4">
        <v>1</v>
      </c>
      <c r="E4" s="4">
        <v>1</v>
      </c>
      <c r="F4" s="4">
        <v>1</v>
      </c>
      <c r="G4" s="4">
        <v>1</v>
      </c>
      <c r="H4" s="4">
        <v>1</v>
      </c>
      <c r="I4" s="4">
        <v>1</v>
      </c>
      <c r="K4" s="4">
        <v>1</v>
      </c>
      <c r="L4" s="4">
        <v>1</v>
      </c>
      <c r="M4" s="4">
        <v>1</v>
      </c>
      <c r="O4" s="4">
        <v>1</v>
      </c>
      <c r="P4" s="4">
        <v>1</v>
      </c>
      <c r="R4" s="8">
        <v>1</v>
      </c>
      <c r="S4" s="8">
        <v>1</v>
      </c>
      <c r="T4" s="4">
        <v>1</v>
      </c>
      <c r="V4" s="4">
        <v>1</v>
      </c>
      <c r="W4" s="4">
        <v>1</v>
      </c>
      <c r="X4" s="4">
        <v>1</v>
      </c>
      <c r="Y4" s="4">
        <v>1</v>
      </c>
      <c r="AA4" s="4">
        <v>1</v>
      </c>
      <c r="AB4" s="4">
        <v>1</v>
      </c>
      <c r="AD4" s="3" t="s">
        <v>38</v>
      </c>
    </row>
    <row r="5" spans="1:30" x14ac:dyDescent="0.25">
      <c r="A5" s="6">
        <v>20</v>
      </c>
      <c r="B5" s="2"/>
      <c r="C5" s="4">
        <v>2</v>
      </c>
      <c r="D5" s="4">
        <v>2</v>
      </c>
      <c r="E5" s="4">
        <v>2</v>
      </c>
      <c r="F5" s="4">
        <v>2</v>
      </c>
      <c r="G5" s="4">
        <v>2</v>
      </c>
      <c r="H5" s="4">
        <v>2</v>
      </c>
      <c r="I5" s="4">
        <v>2</v>
      </c>
      <c r="K5" s="4">
        <v>2</v>
      </c>
      <c r="L5" s="4">
        <v>2</v>
      </c>
      <c r="M5" s="4">
        <v>2</v>
      </c>
      <c r="O5" s="4">
        <v>2</v>
      </c>
      <c r="P5" s="4">
        <v>2</v>
      </c>
      <c r="R5" s="8">
        <v>2</v>
      </c>
      <c r="S5" s="8">
        <v>2</v>
      </c>
      <c r="T5" s="4">
        <v>2</v>
      </c>
      <c r="V5" s="4">
        <v>2</v>
      </c>
      <c r="W5" s="4"/>
      <c r="X5" s="4">
        <v>2</v>
      </c>
      <c r="Y5" s="4">
        <v>2</v>
      </c>
      <c r="AA5" s="4">
        <v>2</v>
      </c>
      <c r="AB5" s="4">
        <v>2</v>
      </c>
      <c r="AD5" s="3" t="s">
        <v>39</v>
      </c>
    </row>
    <row r="6" spans="1:30" x14ac:dyDescent="0.25">
      <c r="A6" s="5"/>
      <c r="C6" s="4">
        <v>3</v>
      </c>
      <c r="D6" s="4">
        <v>3</v>
      </c>
      <c r="E6" s="4">
        <v>3</v>
      </c>
      <c r="F6" s="4">
        <v>3</v>
      </c>
      <c r="G6" s="4">
        <v>3</v>
      </c>
      <c r="H6" s="4">
        <v>3</v>
      </c>
      <c r="I6" s="4"/>
      <c r="K6" s="4">
        <v>3</v>
      </c>
      <c r="L6" s="4">
        <v>3</v>
      </c>
      <c r="M6" s="4">
        <v>3</v>
      </c>
      <c r="O6" s="4">
        <v>3</v>
      </c>
      <c r="P6" s="4"/>
      <c r="R6" s="8">
        <v>3</v>
      </c>
      <c r="S6" s="8">
        <v>3</v>
      </c>
      <c r="T6" s="4">
        <v>3</v>
      </c>
      <c r="V6" s="4">
        <v>3</v>
      </c>
      <c r="W6" s="4"/>
      <c r="X6" s="4">
        <v>3</v>
      </c>
      <c r="Y6" s="4"/>
      <c r="AA6" s="4">
        <v>3</v>
      </c>
      <c r="AB6" s="4">
        <v>3</v>
      </c>
      <c r="AD6" s="3" t="s">
        <v>40</v>
      </c>
    </row>
    <row r="7" spans="1:30" x14ac:dyDescent="0.25">
      <c r="C7" s="4">
        <v>4</v>
      </c>
      <c r="D7" s="4">
        <v>4</v>
      </c>
      <c r="E7" s="4">
        <v>4</v>
      </c>
      <c r="F7" s="4">
        <v>4</v>
      </c>
      <c r="G7" s="4">
        <v>4</v>
      </c>
      <c r="H7" s="4">
        <v>4</v>
      </c>
      <c r="I7" s="4"/>
      <c r="K7" s="4">
        <v>4</v>
      </c>
      <c r="L7" s="4">
        <v>4</v>
      </c>
      <c r="M7" s="4">
        <v>4</v>
      </c>
      <c r="O7" s="4">
        <v>4</v>
      </c>
      <c r="P7" s="4"/>
      <c r="R7" s="8"/>
      <c r="S7" s="8">
        <v>4</v>
      </c>
      <c r="T7" s="4">
        <v>4</v>
      </c>
      <c r="V7" s="4">
        <v>4</v>
      </c>
      <c r="W7" s="4"/>
      <c r="X7" s="4"/>
      <c r="Y7" s="4"/>
      <c r="AA7" s="4">
        <v>4</v>
      </c>
      <c r="AB7" s="4">
        <v>4</v>
      </c>
      <c r="AD7" s="3" t="s">
        <v>41</v>
      </c>
    </row>
    <row r="8" spans="1:30" x14ac:dyDescent="0.25">
      <c r="C8" s="5"/>
      <c r="D8" s="5">
        <v>5</v>
      </c>
      <c r="E8" s="5"/>
      <c r="F8" s="5">
        <v>5</v>
      </c>
      <c r="G8" s="5">
        <v>5</v>
      </c>
      <c r="H8" s="5"/>
      <c r="I8" s="5"/>
      <c r="K8" s="5"/>
      <c r="L8" s="5">
        <v>5</v>
      </c>
      <c r="M8" s="5"/>
      <c r="O8" s="4">
        <v>5</v>
      </c>
      <c r="P8" s="5"/>
      <c r="R8" s="9"/>
      <c r="S8" s="9">
        <v>5</v>
      </c>
      <c r="T8" s="5">
        <v>5</v>
      </c>
      <c r="V8" s="5"/>
      <c r="W8" s="5"/>
      <c r="X8" s="5"/>
      <c r="Y8" s="3"/>
      <c r="AA8" s="5">
        <v>5</v>
      </c>
      <c r="AB8" s="5">
        <v>5</v>
      </c>
      <c r="AD8" s="3" t="s">
        <v>42</v>
      </c>
    </row>
    <row r="9" spans="1:30" x14ac:dyDescent="0.25">
      <c r="C9" s="5"/>
      <c r="D9" s="5">
        <v>6</v>
      </c>
      <c r="E9" s="5"/>
      <c r="F9" s="5"/>
      <c r="G9" s="5"/>
      <c r="H9" s="5"/>
      <c r="I9" s="5"/>
      <c r="R9" s="5"/>
      <c r="S9" s="5">
        <v>6</v>
      </c>
      <c r="T9" s="5"/>
      <c r="AA9" s="5">
        <v>6</v>
      </c>
      <c r="AB9" s="5">
        <v>6</v>
      </c>
      <c r="AD9" s="3" t="s">
        <v>43</v>
      </c>
    </row>
    <row r="10" spans="1:30" x14ac:dyDescent="0.25">
      <c r="R10" s="5"/>
      <c r="S10" s="5">
        <v>7</v>
      </c>
      <c r="T10" s="5"/>
      <c r="AA10" s="5">
        <v>7</v>
      </c>
      <c r="AB10" s="5">
        <v>7</v>
      </c>
      <c r="AD10" s="3" t="s">
        <v>44</v>
      </c>
    </row>
    <row r="11" spans="1:30" x14ac:dyDescent="0.25">
      <c r="R11" s="5"/>
      <c r="S11" s="5"/>
      <c r="T11" s="5"/>
      <c r="AA11" s="5">
        <v>8</v>
      </c>
      <c r="AB11" s="5">
        <v>8</v>
      </c>
      <c r="AD11" s="3" t="s">
        <v>45</v>
      </c>
    </row>
    <row r="12" spans="1:30" x14ac:dyDescent="0.25">
      <c r="AA12" s="5">
        <v>9</v>
      </c>
      <c r="AB12" s="5">
        <v>9</v>
      </c>
      <c r="AD12" s="3" t="s">
        <v>46</v>
      </c>
    </row>
    <row r="13" spans="1:30" x14ac:dyDescent="0.25">
      <c r="AA13" s="5">
        <v>10</v>
      </c>
      <c r="AB13" s="5">
        <v>10</v>
      </c>
      <c r="AD13" s="3" t="s">
        <v>47</v>
      </c>
    </row>
    <row r="14" spans="1:30" x14ac:dyDescent="0.25">
      <c r="AD14" s="3" t="s">
        <v>48</v>
      </c>
    </row>
    <row r="15" spans="1:30" x14ac:dyDescent="0.25">
      <c r="AD15" s="3" t="s">
        <v>49</v>
      </c>
    </row>
    <row r="16" spans="1:30" x14ac:dyDescent="0.25">
      <c r="AD16" s="3" t="s">
        <v>50</v>
      </c>
    </row>
    <row r="17" spans="30:30" x14ac:dyDescent="0.25">
      <c r="AD17" s="3" t="s">
        <v>51</v>
      </c>
    </row>
    <row r="18" spans="30:30" x14ac:dyDescent="0.25">
      <c r="AD18" s="3" t="s">
        <v>52</v>
      </c>
    </row>
    <row r="19" spans="30:30" x14ac:dyDescent="0.25">
      <c r="AD19" s="3" t="s">
        <v>53</v>
      </c>
    </row>
    <row r="20" spans="30:30" x14ac:dyDescent="0.25">
      <c r="AD20" s="3" t="s">
        <v>54</v>
      </c>
    </row>
    <row r="21" spans="30:30" x14ac:dyDescent="0.25">
      <c r="AD21" s="3" t="s">
        <v>55</v>
      </c>
    </row>
    <row r="22" spans="30:30" x14ac:dyDescent="0.25">
      <c r="AD22" s="3" t="s">
        <v>56</v>
      </c>
    </row>
  </sheetData>
  <sortState ref="AD2:AD21">
    <sortCondition ref="AD2:AD21"/>
  </sortState>
  <mergeCells count="6">
    <mergeCell ref="R1:T1"/>
    <mergeCell ref="AA1:AB1"/>
    <mergeCell ref="V1:Y1"/>
    <mergeCell ref="C1:I1"/>
    <mergeCell ref="K1:M1"/>
    <mergeCell ref="O1:P1"/>
  </mergeCells>
  <dataValidations count="1">
    <dataValidation type="list" allowBlank="1" showInputMessage="1" showErrorMessage="1" sqref="A3:B5">
      <formula1>$A:$A</formula1>
    </dataValidation>
  </dataValidations>
  <pageMargins left="0.511811024" right="0.511811024" top="0.78740157499999996" bottom="0.78740157499999996" header="0.31496062000000002" footer="0.3149606200000000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D93F1471BAA574F9637798D5792EFFC" ma:contentTypeVersion="16" ma:contentTypeDescription="Create a new document." ma:contentTypeScope="" ma:versionID="ba92aa3ebc9242586b5ae38e0ef12a54">
  <xsd:schema xmlns:xsd="http://www.w3.org/2001/XMLSchema" xmlns:xs="http://www.w3.org/2001/XMLSchema" xmlns:p="http://schemas.microsoft.com/office/2006/metadata/properties" xmlns:ns3="6f4868fa-8dcb-4ce9-993a-d7b8e42f1fe2" xmlns:ns4="9896417f-d5da-4288-a607-e10cee202f6a" targetNamespace="http://schemas.microsoft.com/office/2006/metadata/properties" ma:root="true" ma:fieldsID="62be75033b0f0aef3e4c94fd27056619" ns3:_="" ns4:_="">
    <xsd:import namespace="6f4868fa-8dcb-4ce9-993a-d7b8e42f1fe2"/>
    <xsd:import namespace="9896417f-d5da-4288-a607-e10cee202f6a"/>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4:SharedWithUsers" minOccurs="0"/>
                <xsd:element ref="ns4:SharedWithDetails" minOccurs="0"/>
                <xsd:element ref="ns4:SharingHintHash" minOccurs="0"/>
                <xsd:element ref="ns3:MediaServiceDateTaken" minOccurs="0"/>
                <xsd:element ref="ns3:MediaServiceGenerationTime" minOccurs="0"/>
                <xsd:element ref="ns3:MediaServiceEventHashCode" minOccurs="0"/>
                <xsd:element ref="ns3:MediaLengthInSeconds" minOccurs="0"/>
                <xsd:element ref="ns3:MediaServiceLocation" minOccurs="0"/>
                <xsd:element ref="ns3:_activity" minOccurs="0"/>
                <xsd:element ref="ns3:MediaServiceObjectDetectorVersions" minOccurs="0"/>
                <xsd:element ref="ns3:MediaServiceSystemTag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f4868fa-8dcb-4ce9-993a-d7b8e42f1fe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Location" ma:index="19" nillable="true" ma:displayName="Location" ma:indexed="true" ma:internalName="MediaServiceLocation" ma:readOnly="true">
      <xsd:simpleType>
        <xsd:restriction base="dms:Text"/>
      </xsd:simpleType>
    </xsd:element>
    <xsd:element name="_activity" ma:index="20" nillable="true" ma:displayName="_activity" ma:hidden="true" ma:internalName="_activity">
      <xsd:simpleType>
        <xsd:restriction base="dms:Note"/>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ystemTags" ma:index="22" nillable="true" ma:displayName="MediaServiceSystemTags" ma:hidden="true" ma:internalName="MediaServiceSystemTags" ma:readOnly="true">
      <xsd:simpleType>
        <xsd:restriction base="dms:Note"/>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896417f-d5da-4288-a607-e10cee202f6a"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SharingHintHash" ma:index="14"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activity xmlns="6f4868fa-8dcb-4ce9-993a-d7b8e42f1fe2"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EECAAFA-E1B0-4A79-9E0C-5D02E839EAE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f4868fa-8dcb-4ce9-993a-d7b8e42f1fe2"/>
    <ds:schemaRef ds:uri="9896417f-d5da-4288-a607-e10cee202f6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F11DB0C-B891-440B-A17B-4D361BDA00D8}">
  <ds:schemaRefs>
    <ds:schemaRef ds:uri="http://schemas.microsoft.com/office/2006/documentManagement/types"/>
    <ds:schemaRef ds:uri="http://schemas.openxmlformats.org/package/2006/metadata/core-properties"/>
    <ds:schemaRef ds:uri="http://purl.org/dc/elements/1.1/"/>
    <ds:schemaRef ds:uri="http://purl.org/dc/terms/"/>
    <ds:schemaRef ds:uri="http://schemas.microsoft.com/office/infopath/2007/PartnerControls"/>
    <ds:schemaRef ds:uri="6f4868fa-8dcb-4ce9-993a-d7b8e42f1fe2"/>
    <ds:schemaRef ds:uri="9896417f-d5da-4288-a607-e10cee202f6a"/>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C6B0A8C2-6439-4FF1-A724-AFBC5B415CE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2</vt:i4>
      </vt:variant>
      <vt:variant>
        <vt:lpstr>Intervalos nomeados</vt:lpstr>
      </vt:variant>
      <vt:variant>
        <vt:i4>1</vt:i4>
      </vt:variant>
    </vt:vector>
  </HeadingPairs>
  <TitlesOfParts>
    <vt:vector size="3" baseType="lpstr">
      <vt:lpstr>Planilha1</vt:lpstr>
      <vt:lpstr>Controle de pontos</vt:lpstr>
      <vt:lpstr>Planilha1!Area_de_impressao</vt:lpstr>
    </vt:vector>
  </TitlesOfParts>
  <Manager/>
  <Company>Cidade Administrativa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Adriana Áurea Lara Cunha</dc:creator>
  <cp:keywords/>
  <dc:description/>
  <cp:lastModifiedBy>Adriana Áurea Lara Cunha</cp:lastModifiedBy>
  <cp:revision/>
  <cp:lastPrinted>2023-04-18T18:23:00Z</cp:lastPrinted>
  <dcterms:created xsi:type="dcterms:W3CDTF">2019-12-12T13:56:46Z</dcterms:created>
  <dcterms:modified xsi:type="dcterms:W3CDTF">2025-02-04T18:04:24Z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0x010100BD93F1471BAA574F9637798D5792EFFC</vt:lpwstr>
  </property>
  <property fmtid="{D5CDD505-2E9C-101B-9397-08002B2CF9AE}" pid="3" name="_dlc_DocIdItemGuid">
    <vt:lpwstr>95840ddc-7d59-48b8-992a-e0b4bd9e7203</vt:lpwstr>
  </property>
</Properties>
</file>