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workbookPr/>
  <mc:AlternateContent xmlns:mc="http://schemas.openxmlformats.org/markup-compatibility/2006">
    <mc:Choice Requires="x15">
      <x15ac:absPath xmlns:x15ac="http://schemas.microsoft.com/office/spreadsheetml/2010/11/ac" url="G:\Meu Drive\Coordenadoria de Programas e Projetos 2025\Arquivos para o site\"/>
    </mc:Choice>
  </mc:AlternateContent>
  <xr:revisionPtr revIDLastSave="21" documentId="11_EAFDF0716B502C714AFBF0CBD41B37B71B90C366" xr6:coauthVersionLast="47" xr6:coauthVersionMax="47" xr10:uidLastSave="{E8F2243C-2F84-4226-BFB7-9AFD71BB929F}"/>
  <bookViews>
    <workbookView xWindow="-20520" yWindow="-120" windowWidth="20640" windowHeight="11310" xr2:uid="{00000000-000D-0000-FFFF-FFFF00000000}"/>
  </bookViews>
  <sheets>
    <sheet name="Planilha1" sheetId="1" r:id="rId1"/>
    <sheet name="Controle de pontos" sheetId="2" state="hidden" r:id="rId2"/>
  </sheets>
  <definedNames>
    <definedName name="_xlnm._FilterDatabase" localSheetId="0" hidden="1">Planilha1!$B$7:$I$148</definedName>
    <definedName name="_xlnm.Print_Area" localSheetId="0">Planilha1!$B$2:$J$148</definedName>
    <definedName name="Tab1Item1">#REF!</definedName>
    <definedName name="Tab1Item2">#REF!</definedName>
    <definedName name="Tab1Item3">#REF!</definedName>
    <definedName name="Tab2Item1">#REF!</definedName>
    <definedName name="Tab2Item2">#REF!</definedName>
    <definedName name="Tab2Item3">#REF!</definedName>
    <definedName name="Tab2Item4">#REF!</definedName>
    <definedName name="Tab2Item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4" i="1" l="1"/>
  <c r="I131" i="1"/>
  <c r="I136" i="1"/>
  <c r="I121" i="1"/>
  <c r="I83" i="1"/>
  <c r="I89" i="1"/>
  <c r="I92" i="1"/>
  <c r="I97" i="1"/>
  <c r="I79" i="1"/>
  <c r="I69" i="1" l="1"/>
  <c r="J9" i="1" l="1"/>
  <c r="I101" i="1"/>
  <c r="I148" i="1"/>
  <c r="I140" i="1"/>
  <c r="I75" i="1"/>
  <c r="I63" i="1"/>
  <c r="I57" i="1"/>
  <c r="I52" i="1"/>
  <c r="I48" i="1"/>
  <c r="I14" i="1"/>
  <c r="I19" i="1"/>
  <c r="I26" i="1"/>
  <c r="I31" i="1"/>
  <c r="I37" i="1"/>
  <c r="I43" i="1"/>
  <c r="J52" i="1" l="1"/>
  <c r="J14" i="1"/>
  <c r="J140" i="1"/>
  <c r="I116" i="1"/>
  <c r="I111" i="1"/>
  <c r="I108" i="1"/>
  <c r="J79" i="1"/>
  <c r="J101" i="1" l="1"/>
  <c r="J6" i="1" s="1"/>
</calcChain>
</file>

<file path=xl/sharedStrings.xml><?xml version="1.0" encoding="utf-8"?>
<sst xmlns="http://schemas.openxmlformats.org/spreadsheetml/2006/main" count="229" uniqueCount="93">
  <si>
    <t>FICHA DA PRODUÇÃO DOCENTE -  EDITAL PAEx 1/2026
(a ser preenchida pelo candidato)</t>
  </si>
  <si>
    <r>
      <rPr>
        <b/>
        <sz val="8"/>
        <color rgb="FFFF0000"/>
        <rFont val="Calibri"/>
        <scheme val="minor"/>
      </rPr>
      <t xml:space="preserve">Instruções de preenchimento:
</t>
    </r>
    <r>
      <rPr>
        <sz val="8"/>
        <color rgb="FFFF0000"/>
        <rFont val="Calibri"/>
        <scheme val="minor"/>
      </rPr>
      <t xml:space="preserve">- preencher apenas as células em branco dentro da margem;
- </t>
    </r>
    <r>
      <rPr>
        <b/>
        <u/>
        <sz val="8"/>
        <color rgb="FFFF0000"/>
        <rFont val="Calibri"/>
        <scheme val="minor"/>
      </rPr>
      <t>copiar</t>
    </r>
    <r>
      <rPr>
        <sz val="8"/>
        <color rgb="FFFF0000"/>
        <rFont val="Calibri"/>
        <scheme val="minor"/>
      </rPr>
      <t xml:space="preserve">, do currículo lattes, a citação da obra publicada e </t>
    </r>
    <r>
      <rPr>
        <b/>
        <u/>
        <sz val="8"/>
        <color rgb="FFFF0000"/>
        <rFont val="Calibri"/>
        <scheme val="minor"/>
      </rPr>
      <t>colar</t>
    </r>
    <r>
      <rPr>
        <sz val="8"/>
        <color rgb="FFFF0000"/>
        <rFont val="Calibri"/>
        <scheme val="minor"/>
      </rPr>
      <t xml:space="preserve"> no campo correspondente à respectiva publicação;
- colar uma publicação por linha.</t>
    </r>
  </si>
  <si>
    <t>NOME DO CANDIDATO</t>
  </si>
  <si>
    <t>Total -  Titulação do docente + Produção docente</t>
  </si>
  <si>
    <t>1. TITULAÇÃO DO DOCENTE (Máximo de 20 pontos)</t>
  </si>
  <si>
    <r>
      <rPr>
        <b/>
        <sz val="8"/>
        <rFont val="Calibri"/>
        <family val="2"/>
        <scheme val="minor"/>
      </rPr>
      <t>1.1  Titulação</t>
    </r>
    <r>
      <rPr>
        <sz val="8"/>
        <rFont val="Calibri"/>
        <family val="2"/>
        <scheme val="minor"/>
      </rPr>
      <t xml:space="preserve"> (deverá ser considerada apenas a titulação máxima do candidato)</t>
    </r>
  </si>
  <si>
    <t xml:space="preserve">Pontuação </t>
  </si>
  <si>
    <t>Pontuação MÁXIMA atribuída</t>
  </si>
  <si>
    <t>Total</t>
  </si>
  <si>
    <t>a) Doutor</t>
  </si>
  <si>
    <t>b) Mestre</t>
  </si>
  <si>
    <t>c) Especialista</t>
  </si>
  <si>
    <t xml:space="preserve">2. PONTUAÇÃO PARA PRODUÇÃO DOCENTE NOS ÚLTIMOS 5 ANOS </t>
  </si>
  <si>
    <t>2.1 Publicações (Máximo de 15 pontos)</t>
  </si>
  <si>
    <t>Pontuação  por atividade</t>
  </si>
  <si>
    <t>Pontuação MÁXIMA por atividade</t>
  </si>
  <si>
    <t>Quantidade</t>
  </si>
  <si>
    <t>Pontuação MÁXIMA Atribuída</t>
  </si>
  <si>
    <t>a) Artigo publicado em periódicos de extensão</t>
  </si>
  <si>
    <t>1.</t>
  </si>
  <si>
    <t>2.</t>
  </si>
  <si>
    <t>3.</t>
  </si>
  <si>
    <t>4.</t>
  </si>
  <si>
    <t xml:space="preserve">b) Artigo científico publicado em outros periódicos </t>
  </si>
  <si>
    <t>5.</t>
  </si>
  <si>
    <t>6.</t>
  </si>
  <si>
    <t>c) Livro publicado</t>
  </si>
  <si>
    <t>d) Capítulo de livro publicado</t>
  </si>
  <si>
    <t>e) Trabalho completo publicado em anais de eventos</t>
  </si>
  <si>
    <t>f) Resumo expandido publicado em anais de eventos</t>
  </si>
  <si>
    <t>g) Resumo publicado em anais de eventos</t>
  </si>
  <si>
    <t>2.2 Participação em eventos com apresentação de trabalhos (Máximo de 10 pontos - itens 2.2 e 2.3 )</t>
  </si>
  <si>
    <t>a) Apresentação de trabalhos no Seminário de Pesquisa e Extensão da UEMG</t>
  </si>
  <si>
    <t>b) Apresentação de trabalhos em outros eventos</t>
  </si>
  <si>
    <t>c) Organização de eventos acadêmicos regionais ou nacionais</t>
  </si>
  <si>
    <t>2.3 Participação em atividades internacionais</t>
  </si>
  <si>
    <t>a) Participação em eventos acadêmicos de caráter internacional</t>
  </si>
  <si>
    <t>b) Organização de eventos ou atividades acadêmicos internacionais</t>
  </si>
  <si>
    <t>2.4 Coordenações e orientações concluídas (Máximo de 16 pontos)</t>
  </si>
  <si>
    <t>a) Coordenação de Extensão de Unidade Acadêmica (últimos 5 anos / 1 ponto por ano)</t>
  </si>
  <si>
    <t>b) Coordenação de projetos de extensão com bolsista</t>
  </si>
  <si>
    <t>c) Coordenação de projetos de pesquisa e/ou Ensino (por ex. PEMA, PIBID PIBIC etc.)</t>
  </si>
  <si>
    <t xml:space="preserve">d) Orientação de Trabalhos de Conclusão de Curso (graduação ou pós-graduação) </t>
  </si>
  <si>
    <t xml:space="preserve">e) Co-orientação de trabalhos de conclusão de curso (graduação ou pós-graduação) </t>
  </si>
  <si>
    <t>2.5 Parecerista ou avaliador de projetos e participação em bancas (Máximo de 15 pontos)</t>
  </si>
  <si>
    <t>a) Parecerista ou avaliador de projetos dos editais PAEx</t>
  </si>
  <si>
    <t>b) Parecerista ou avaliador de projetos dos editais PAPq</t>
  </si>
  <si>
    <t>c) Parecerista ou avaliador de resumo ou pôster do Seminário de Pesquisa e Extensão da UEMG</t>
  </si>
  <si>
    <r>
      <t>d) Parecerista ou avaliador</t>
    </r>
    <r>
      <rPr>
        <b/>
        <i/>
        <sz val="8"/>
        <rFont val="Calibri"/>
        <family val="2"/>
        <scheme val="minor"/>
      </rPr>
      <t xml:space="preserve"> Ad hoc</t>
    </r>
  </si>
  <si>
    <t>e) Parecerista ou avaliador em periódicos acadêmicos/científicos</t>
  </si>
  <si>
    <t>f) Participação em banca de conclusão de curso (pós-graduação)</t>
  </si>
  <si>
    <t>g) Participação em banca de conclusão de curso (graduação)</t>
  </si>
  <si>
    <t>h) Participação em banca de qualificação (pós-graduação)</t>
  </si>
  <si>
    <t>2.6 Produção Artístico-cultural e/ou produção técnica (Máximo de 14 pontos)</t>
  </si>
  <si>
    <t>a) Produção de CDs, vídeos, partituras, catálogos, produtos audiovisuais, assessoria, consultoria, extensão tecnológica, programa de computador sem registro, produtos, processos ou técnicas, trabalhos técnicos, cartas, mapas ou similares, curso de curta duração ministrado, desenvolvimento de material didático ou instrucional, editoração, manutenção de obra artística, maquete, entrevistas, mesas redondas, programas e comentários na mídia, prefácio de livros, relatório de pesquisa, redes sociais, websites e blogs e outros</t>
  </si>
  <si>
    <t>7.</t>
  </si>
  <si>
    <t>b) Participação em exposições, performances, apresentações artísticas e/ou musicais</t>
  </si>
  <si>
    <t>Titulação</t>
  </si>
  <si>
    <t>Publicações</t>
  </si>
  <si>
    <t>Participação em eventos</t>
  </si>
  <si>
    <t>Participação em ativ.internacionais</t>
  </si>
  <si>
    <t>Coorde. de projetos e orient. concl</t>
  </si>
  <si>
    <t>Parecerista ou avaliador de projetos</t>
  </si>
  <si>
    <t>Prod. artístico cultural</t>
  </si>
  <si>
    <t>Unidade</t>
  </si>
  <si>
    <t>a)</t>
  </si>
  <si>
    <t>b)</t>
  </si>
  <si>
    <t>c)</t>
  </si>
  <si>
    <t>d)</t>
  </si>
  <si>
    <t>e)</t>
  </si>
  <si>
    <t>f)</t>
  </si>
  <si>
    <t>g)</t>
  </si>
  <si>
    <t>Unidade:</t>
  </si>
  <si>
    <t>ABAETÉ</t>
  </si>
  <si>
    <t xml:space="preserve">BARBACENA </t>
  </si>
  <si>
    <t>CAMPANHA</t>
  </si>
  <si>
    <t>CARANGOLA</t>
  </si>
  <si>
    <t xml:space="preserve">CLÁUDIO </t>
  </si>
  <si>
    <t>DIAMANTINA</t>
  </si>
  <si>
    <t xml:space="preserve">DIVINÓPOLIS </t>
  </si>
  <si>
    <t xml:space="preserve">ESCOLA DE DESIGN  DESIGN </t>
  </si>
  <si>
    <t xml:space="preserve">ESCOLA DE MÚSICA </t>
  </si>
  <si>
    <t>ESCOLA GUIGNARD</t>
  </si>
  <si>
    <t>FACULDADE DE EDUCAÇÃO</t>
  </si>
  <si>
    <t>FACULDADE DE POLÍTICAS PÚBLICAS</t>
  </si>
  <si>
    <t xml:space="preserve">FRUTAL </t>
  </si>
  <si>
    <t xml:space="preserve">IBIRITÉ </t>
  </si>
  <si>
    <t>ITUIUTABA</t>
  </si>
  <si>
    <t xml:space="preserve">JÕAO MONLEVADE </t>
  </si>
  <si>
    <t xml:space="preserve">LEOPOLDINA </t>
  </si>
  <si>
    <t>PASSOS</t>
  </si>
  <si>
    <t>POÇOS DE CALDAS</t>
  </si>
  <si>
    <t xml:space="preserve">UBÁ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</si>
</sst>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8"/>
      <name val="Calibri"/>
      <family val="2"/>
      <scheme val="minor"/>
    </font>
    <font>
      <b/>
      <sz val="8"/>
      <name val="Calibri"/>
      <family val="2"/>
      <scheme val="minor"/>
    </font>
    <font>
      <sz val="11"/>
      <name val="Calibri"/>
      <family val="2"/>
      <scheme val="minor"/>
    </font>
    <font>
      <b/>
      <sz val="16"/>
      <name val="Calibri"/>
      <family val="2"/>
    </font>
    <font>
      <b/>
      <i/>
      <sz val="8"/>
      <name val="Calibri"/>
      <family val="2"/>
      <scheme val="minor"/>
    </font>
    <font>
      <sz val="8"/>
      <color rgb="FFFF0000"/>
      <name val="Calibri"/>
      <family val="2"/>
      <scheme val="minor"/>
    </font>
    <font>
      <b/>
      <sz val="8"/>
      <color rgb="FFFF0000"/>
      <name val="Calibri"/>
      <scheme val="minor"/>
    </font>
    <font>
      <sz val="8"/>
      <color rgb="FFFF0000"/>
      <name val="Calibri"/>
      <scheme val="minor"/>
    </font>
    <font>
      <b/>
      <u/>
      <sz val="8"/>
      <color rgb="FFFF0000"/>
      <name val="Calibri"/>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125">
        <bgColor theme="0" tint="-0.249977111117893"/>
      </patternFill>
    </fill>
    <fill>
      <patternFill patternType="gray125">
        <bgColor theme="0" tint="-0.24994659260841701"/>
      </patternFill>
    </fill>
    <fill>
      <patternFill patternType="solid">
        <fgColor theme="0" tint="-0.14999847407452621"/>
        <bgColor indexed="64"/>
      </patternFill>
    </fill>
  </fills>
  <borders count="22">
    <border>
      <left/>
      <right/>
      <top/>
      <bottom/>
      <diagonal/>
    </border>
    <border>
      <left style="double">
        <color theme="2"/>
      </left>
      <right style="double">
        <color theme="2"/>
      </right>
      <top style="double">
        <color theme="2"/>
      </top>
      <bottom style="double">
        <color theme="2"/>
      </bottom>
      <diagonal/>
    </border>
    <border>
      <left/>
      <right/>
      <top style="double">
        <color theme="2"/>
      </top>
      <bottom style="double">
        <color theme="2"/>
      </bottom>
      <diagonal/>
    </border>
    <border>
      <left/>
      <right style="double">
        <color theme="2"/>
      </right>
      <top style="double">
        <color theme="2"/>
      </top>
      <bottom style="double">
        <color theme="2"/>
      </bottom>
      <diagonal/>
    </border>
    <border>
      <left style="medium">
        <color theme="2" tint="-0.24994659260841701"/>
      </left>
      <right style="double">
        <color theme="2"/>
      </right>
      <top style="medium">
        <color theme="2" tint="-0.24994659260841701"/>
      </top>
      <bottom style="double">
        <color theme="2"/>
      </bottom>
      <diagonal/>
    </border>
    <border>
      <left style="double">
        <color theme="2"/>
      </left>
      <right style="double">
        <color theme="2"/>
      </right>
      <top style="medium">
        <color theme="2" tint="-0.24994659260841701"/>
      </top>
      <bottom style="double">
        <color theme="2"/>
      </bottom>
      <diagonal/>
    </border>
    <border>
      <left style="double">
        <color theme="2"/>
      </left>
      <right style="medium">
        <color theme="2" tint="-0.24994659260841701"/>
      </right>
      <top style="medium">
        <color theme="2" tint="-0.24994659260841701"/>
      </top>
      <bottom style="double">
        <color theme="2"/>
      </bottom>
      <diagonal/>
    </border>
    <border>
      <left style="medium">
        <color theme="2" tint="-0.24994659260841701"/>
      </left>
      <right style="double">
        <color theme="2"/>
      </right>
      <top style="double">
        <color theme="2"/>
      </top>
      <bottom style="double">
        <color theme="2"/>
      </bottom>
      <diagonal/>
    </border>
    <border>
      <left style="double">
        <color theme="2"/>
      </left>
      <right style="medium">
        <color theme="2" tint="-0.24994659260841701"/>
      </right>
      <top style="double">
        <color theme="2"/>
      </top>
      <bottom style="double">
        <color theme="2"/>
      </bottom>
      <diagonal/>
    </border>
    <border>
      <left style="medium">
        <color theme="2" tint="-0.24994659260841701"/>
      </left>
      <right/>
      <top style="double">
        <color theme="2"/>
      </top>
      <bottom style="double">
        <color theme="2"/>
      </bottom>
      <diagonal/>
    </border>
    <border>
      <left style="double">
        <color theme="2"/>
      </left>
      <right style="double">
        <color theme="2"/>
      </right>
      <top style="double">
        <color theme="2"/>
      </top>
      <bottom style="medium">
        <color theme="2" tint="-0.24994659260841701"/>
      </bottom>
      <diagonal/>
    </border>
    <border>
      <left style="double">
        <color theme="2"/>
      </left>
      <right style="medium">
        <color theme="2" tint="-0.24994659260841701"/>
      </right>
      <top style="double">
        <color theme="2"/>
      </top>
      <bottom style="medium">
        <color theme="2" tint="-0.24994659260841701"/>
      </bottom>
      <diagonal/>
    </border>
    <border>
      <left style="double">
        <color theme="2"/>
      </left>
      <right/>
      <top style="double">
        <color theme="2"/>
      </top>
      <bottom style="double">
        <color them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2" tint="-0.24994659260841701"/>
      </right>
      <top style="double">
        <color theme="2"/>
      </top>
      <bottom style="double">
        <color theme="2"/>
      </bottom>
      <diagonal/>
    </border>
    <border>
      <left style="medium">
        <color theme="2" tint="-0.24994659260841701"/>
      </left>
      <right/>
      <top style="double">
        <color theme="2"/>
      </top>
      <bottom style="medium">
        <color theme="2" tint="-0.24994659260841701"/>
      </bottom>
      <diagonal/>
    </border>
    <border>
      <left/>
      <right/>
      <top style="double">
        <color theme="2"/>
      </top>
      <bottom style="medium">
        <color theme="2" tint="-0.24994659260841701"/>
      </bottom>
      <diagonal/>
    </border>
    <border>
      <left/>
      <right style="double">
        <color theme="2"/>
      </right>
      <top style="double">
        <color theme="2"/>
      </top>
      <bottom style="medium">
        <color theme="2" tint="-0.24994659260841701"/>
      </bottom>
      <diagonal/>
    </border>
    <border>
      <left/>
      <right style="medium">
        <color theme="2" tint="-0.24994659260841701"/>
      </right>
      <top style="double">
        <color theme="2"/>
      </top>
      <bottom style="medium">
        <color theme="2" tint="-0.24994659260841701"/>
      </bottom>
      <diagonal/>
    </border>
  </borders>
  <cellStyleXfs count="1">
    <xf numFmtId="0" fontId="0" fillId="0" borderId="0"/>
  </cellStyleXfs>
  <cellXfs count="92">
    <xf numFmtId="0" fontId="0" fillId="0" borderId="0" xfId="0"/>
    <xf numFmtId="0" fontId="0" fillId="2" borderId="0" xfId="0" applyFill="1"/>
    <xf numFmtId="164" fontId="0" fillId="2" borderId="0" xfId="0" applyNumberFormat="1" applyFill="1"/>
    <xf numFmtId="0" fontId="0" fillId="2" borderId="13" xfId="0" applyFill="1" applyBorder="1"/>
    <xf numFmtId="1" fontId="0" fillId="2" borderId="13"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7" borderId="13" xfId="0" applyFill="1" applyBorder="1" applyAlignment="1">
      <alignment horizontal="center"/>
    </xf>
    <xf numFmtId="1" fontId="0" fillId="2" borderId="14" xfId="0" applyNumberFormat="1" applyFill="1" applyBorder="1" applyAlignment="1">
      <alignment horizontal="center"/>
    </xf>
    <xf numFmtId="0" fontId="0" fillId="2" borderId="14" xfId="0" applyFill="1" applyBorder="1" applyAlignment="1">
      <alignment horizontal="center"/>
    </xf>
    <xf numFmtId="0" fontId="0" fillId="7" borderId="13" xfId="0" applyFill="1" applyBorder="1" applyAlignment="1">
      <alignment horizontal="center" vertical="center" wrapText="1"/>
    </xf>
    <xf numFmtId="0" fontId="0" fillId="7" borderId="13" xfId="0" applyFill="1" applyBorder="1" applyAlignment="1">
      <alignment horizontal="center" vertical="center"/>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2" borderId="0" xfId="0" applyFont="1" applyFill="1"/>
    <xf numFmtId="164" fontId="3" fillId="2" borderId="0" xfId="0" applyNumberFormat="1" applyFont="1" applyFill="1"/>
    <xf numFmtId="0" fontId="2" fillId="3" borderId="7" xfId="0" applyFont="1" applyFill="1" applyBorder="1" applyAlignment="1">
      <alignment vertical="center"/>
    </xf>
    <xf numFmtId="164" fontId="2" fillId="6" borderId="1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left"/>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164" fontId="2" fillId="5" borderId="8" xfId="0" applyNumberFormat="1" applyFont="1" applyFill="1" applyBorder="1" applyAlignment="1">
      <alignment horizontal="center" vertical="center"/>
    </xf>
    <xf numFmtId="0" fontId="2" fillId="5" borderId="8"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164" fontId="1" fillId="2" borderId="12"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3" fillId="2" borderId="0" xfId="0" applyFont="1" applyFill="1" applyAlignment="1">
      <alignment horizontal="left" vertical="center" wrapText="1"/>
    </xf>
    <xf numFmtId="164" fontId="3" fillId="2" borderId="0" xfId="0" applyNumberFormat="1" applyFont="1" applyFill="1" applyAlignment="1">
      <alignment horizontal="left" vertical="center" wrapText="1"/>
    </xf>
    <xf numFmtId="164" fontId="1" fillId="4"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7" xfId="0" applyFont="1" applyFill="1" applyBorder="1" applyAlignment="1">
      <alignment horizontal="center" vertical="center"/>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9"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2" fillId="3" borderId="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6" borderId="9" xfId="0" applyFont="1" applyFill="1" applyBorder="1" applyAlignment="1">
      <alignment horizontal="left" vertical="center"/>
    </xf>
    <xf numFmtId="0" fontId="2" fillId="6" borderId="2" xfId="0" applyFont="1" applyFill="1" applyBorder="1" applyAlignment="1">
      <alignment horizontal="left" vertical="center"/>
    </xf>
    <xf numFmtId="0" fontId="2" fillId="6" borderId="3" xfId="0" applyFont="1" applyFill="1" applyBorder="1" applyAlignment="1">
      <alignment horizontal="left" vertical="center"/>
    </xf>
    <xf numFmtId="0" fontId="2" fillId="3" borderId="9"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1" fillId="2" borderId="9"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8" fillId="3" borderId="9"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7" xfId="0" applyFont="1" applyFill="1" applyBorder="1" applyAlignment="1">
      <alignment horizontal="left" vertical="center" wrapText="1"/>
    </xf>
    <xf numFmtId="164" fontId="2" fillId="5" borderId="17" xfId="0" applyNumberFormat="1" applyFont="1" applyFill="1" applyBorder="1" applyAlignment="1">
      <alignment horizontal="center" vertical="center"/>
    </xf>
    <xf numFmtId="164" fontId="2" fillId="5" borderId="21" xfId="0" applyNumberFormat="1" applyFont="1" applyFill="1" applyBorder="1" applyAlignment="1">
      <alignment horizontal="center" vertical="center"/>
    </xf>
    <xf numFmtId="164" fontId="1" fillId="4" borderId="10" xfId="0" applyNumberFormat="1" applyFont="1" applyFill="1" applyBorder="1" applyAlignment="1">
      <alignment horizontal="center" vertical="center"/>
    </xf>
    <xf numFmtId="1" fontId="1" fillId="2" borderId="2"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0" fillId="7" borderId="13" xfId="0" applyFill="1" applyBorder="1" applyAlignment="1">
      <alignment horizontal="center" wrapText="1"/>
    </xf>
    <xf numFmtId="0" fontId="0" fillId="7" borderId="13" xfId="0" applyFill="1" applyBorder="1" applyAlignment="1">
      <alignment horizontal="center" vertical="center" wrapText="1"/>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0" fillId="7" borderId="16"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753341</xdr:colOff>
      <xdr:row>1</xdr:row>
      <xdr:rowOff>86591</xdr:rowOff>
    </xdr:from>
    <xdr:to>
      <xdr:col>9</xdr:col>
      <xdr:colOff>563212</xdr:colOff>
      <xdr:row>1</xdr:row>
      <xdr:rowOff>645499</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0" y="285750"/>
          <a:ext cx="2407227" cy="55890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55"/>
  <sheetViews>
    <sheetView tabSelected="1" zoomScale="130" zoomScaleNormal="130" workbookViewId="0">
      <selection activeCell="J6" sqref="J6"/>
    </sheetView>
  </sheetViews>
  <sheetFormatPr defaultRowHeight="15"/>
  <cols>
    <col min="1" max="1" width="5.85546875" style="15" customWidth="1"/>
    <col min="2" max="2" width="41.5703125" style="15" customWidth="1"/>
    <col min="3" max="3" width="20.85546875" style="15" customWidth="1"/>
    <col min="4" max="4" width="14" style="15" customWidth="1"/>
    <col min="5" max="5" width="6.42578125" style="15" customWidth="1"/>
    <col min="6" max="6" width="9.7109375" style="16" customWidth="1"/>
    <col min="7" max="7" width="10" style="16" bestFit="1" customWidth="1"/>
    <col min="8" max="8" width="9.28515625" style="15" bestFit="1" customWidth="1"/>
    <col min="9" max="9" width="8.28515625" style="15" bestFit="1" customWidth="1"/>
    <col min="10" max="10" width="10.5703125" style="15" bestFit="1" customWidth="1"/>
    <col min="11" max="11" width="47.5703125" style="15" customWidth="1"/>
    <col min="12" max="16384" width="9.140625" style="15"/>
  </cols>
  <sheetData>
    <row r="1" spans="2:11" ht="15.75" thickBot="1"/>
    <row r="2" spans="2:11" ht="60" customHeight="1" thickBot="1">
      <c r="B2" s="26"/>
      <c r="C2" s="27"/>
      <c r="D2" s="27"/>
      <c r="E2" s="27"/>
      <c r="F2" s="27"/>
      <c r="G2" s="27"/>
      <c r="H2" s="27"/>
      <c r="I2" s="27"/>
      <c r="J2" s="28"/>
    </row>
    <row r="3" spans="2:11" ht="35.1" customHeight="1">
      <c r="B3" s="34" t="s">
        <v>0</v>
      </c>
      <c r="C3" s="35"/>
      <c r="D3" s="35"/>
      <c r="E3" s="35"/>
      <c r="F3" s="35"/>
      <c r="G3" s="35"/>
      <c r="H3" s="35"/>
      <c r="I3" s="35"/>
      <c r="J3" s="36"/>
    </row>
    <row r="4" spans="2:11" ht="54.75" customHeight="1" thickTop="1" thickBot="1">
      <c r="B4" s="75" t="s">
        <v>1</v>
      </c>
      <c r="C4" s="76"/>
      <c r="D4" s="76"/>
      <c r="E4" s="76"/>
      <c r="F4" s="76"/>
      <c r="G4" s="76"/>
      <c r="H4" s="76"/>
      <c r="I4" s="76"/>
      <c r="J4" s="77"/>
    </row>
    <row r="5" spans="2:11" ht="20.100000000000001" customHeight="1" thickTop="1" thickBot="1">
      <c r="B5" s="17" t="s">
        <v>2</v>
      </c>
      <c r="C5" s="50"/>
      <c r="D5" s="51"/>
      <c r="E5" s="51"/>
      <c r="F5" s="51"/>
      <c r="G5" s="51"/>
      <c r="H5" s="51"/>
      <c r="I5" s="51"/>
      <c r="J5" s="52"/>
    </row>
    <row r="6" spans="2:11" ht="33" customHeight="1" thickTop="1" thickBot="1">
      <c r="B6" s="66" t="s">
        <v>3</v>
      </c>
      <c r="C6" s="67"/>
      <c r="D6" s="67"/>
      <c r="E6" s="67"/>
      <c r="F6" s="67"/>
      <c r="G6" s="67"/>
      <c r="H6" s="67"/>
      <c r="I6" s="68"/>
      <c r="J6" s="18">
        <f>SUM(J9,J14,J52,J79,J101,J140)</f>
        <v>0</v>
      </c>
    </row>
    <row r="7" spans="2:11" ht="33" customHeight="1" thickTop="1" thickBot="1">
      <c r="B7" s="43" t="s">
        <v>4</v>
      </c>
      <c r="C7" s="31"/>
      <c r="D7" s="31"/>
      <c r="E7" s="31"/>
      <c r="F7" s="31"/>
      <c r="G7" s="31"/>
      <c r="H7" s="31"/>
      <c r="I7" s="31"/>
      <c r="J7" s="44"/>
    </row>
    <row r="8" spans="2:11" ht="33" customHeight="1" thickTop="1" thickBot="1">
      <c r="B8" s="53" t="s">
        <v>5</v>
      </c>
      <c r="C8" s="54"/>
      <c r="D8" s="54"/>
      <c r="E8" s="55"/>
      <c r="F8" s="19" t="s">
        <v>6</v>
      </c>
      <c r="G8" s="37" t="s">
        <v>7</v>
      </c>
      <c r="H8" s="38"/>
      <c r="I8" s="39"/>
      <c r="J8" s="20" t="s">
        <v>8</v>
      </c>
    </row>
    <row r="9" spans="2:11" ht="20.100000000000001" customHeight="1" thickTop="1" thickBot="1">
      <c r="B9" s="56" t="s">
        <v>9</v>
      </c>
      <c r="C9" s="57"/>
      <c r="D9" s="57"/>
      <c r="E9" s="58"/>
      <c r="F9" s="21">
        <v>20</v>
      </c>
      <c r="G9" s="40"/>
      <c r="H9" s="41"/>
      <c r="I9" s="42"/>
      <c r="J9" s="32">
        <f>SUM(G9)</f>
        <v>0</v>
      </c>
    </row>
    <row r="10" spans="2:11" ht="20.100000000000001" customHeight="1" thickTop="1" thickBot="1">
      <c r="B10" s="59" t="s">
        <v>10</v>
      </c>
      <c r="C10" s="60"/>
      <c r="D10" s="60"/>
      <c r="E10" s="61"/>
      <c r="F10" s="22">
        <v>15</v>
      </c>
      <c r="G10" s="40"/>
      <c r="H10" s="41"/>
      <c r="I10" s="42"/>
      <c r="J10" s="33"/>
    </row>
    <row r="11" spans="2:11" ht="20.100000000000001" customHeight="1" thickTop="1" thickBot="1">
      <c r="B11" s="56" t="s">
        <v>11</v>
      </c>
      <c r="C11" s="57"/>
      <c r="D11" s="57"/>
      <c r="E11" s="58"/>
      <c r="F11" s="21">
        <v>10</v>
      </c>
      <c r="G11" s="40"/>
      <c r="H11" s="41"/>
      <c r="I11" s="42"/>
      <c r="J11" s="33"/>
    </row>
    <row r="12" spans="2:11" ht="33" customHeight="1" thickTop="1" thickBot="1">
      <c r="B12" s="29" t="s">
        <v>12</v>
      </c>
      <c r="C12" s="30"/>
      <c r="D12" s="30"/>
      <c r="E12" s="30"/>
      <c r="F12" s="30"/>
      <c r="G12" s="30"/>
      <c r="H12" s="30"/>
      <c r="I12" s="30"/>
      <c r="J12" s="65"/>
    </row>
    <row r="13" spans="2:11" ht="33" customHeight="1" thickTop="1" thickBot="1">
      <c r="B13" s="62" t="s">
        <v>13</v>
      </c>
      <c r="C13" s="63"/>
      <c r="D13" s="63"/>
      <c r="E13" s="64"/>
      <c r="F13" s="19" t="s">
        <v>14</v>
      </c>
      <c r="G13" s="19" t="s">
        <v>15</v>
      </c>
      <c r="H13" s="23" t="s">
        <v>16</v>
      </c>
      <c r="I13" s="23" t="s">
        <v>17</v>
      </c>
      <c r="J13" s="20" t="s">
        <v>8</v>
      </c>
    </row>
    <row r="14" spans="2:11" ht="20.100000000000001" customHeight="1" thickTop="1" thickBot="1">
      <c r="B14" s="62" t="s">
        <v>18</v>
      </c>
      <c r="C14" s="63"/>
      <c r="D14" s="63"/>
      <c r="E14" s="64"/>
      <c r="F14" s="47">
        <v>0.5</v>
      </c>
      <c r="G14" s="47">
        <v>2</v>
      </c>
      <c r="H14" s="48"/>
      <c r="I14" s="47">
        <f t="shared" ref="I14:I48" si="0">F14*H14</f>
        <v>0</v>
      </c>
      <c r="J14" s="32">
        <f>SUM(I14:I48)</f>
        <v>0</v>
      </c>
      <c r="K14" s="46"/>
    </row>
    <row r="15" spans="2:11" ht="20.100000000000001" customHeight="1" thickTop="1" thickBot="1">
      <c r="B15" s="56" t="s">
        <v>19</v>
      </c>
      <c r="C15" s="57"/>
      <c r="D15" s="57"/>
      <c r="E15" s="58"/>
      <c r="F15" s="47"/>
      <c r="G15" s="47"/>
      <c r="H15" s="48"/>
      <c r="I15" s="47"/>
      <c r="J15" s="32"/>
      <c r="K15" s="46"/>
    </row>
    <row r="16" spans="2:11" ht="20.100000000000001" customHeight="1" thickTop="1" thickBot="1">
      <c r="B16" s="56" t="s">
        <v>20</v>
      </c>
      <c r="C16" s="57"/>
      <c r="D16" s="57"/>
      <c r="E16" s="58"/>
      <c r="F16" s="47"/>
      <c r="G16" s="47"/>
      <c r="H16" s="48"/>
      <c r="I16" s="47"/>
      <c r="J16" s="32"/>
      <c r="K16" s="46"/>
    </row>
    <row r="17" spans="2:11" ht="20.100000000000001" customHeight="1" thickTop="1" thickBot="1">
      <c r="B17" s="56" t="s">
        <v>21</v>
      </c>
      <c r="C17" s="57"/>
      <c r="D17" s="57"/>
      <c r="E17" s="58"/>
      <c r="F17" s="47"/>
      <c r="G17" s="47"/>
      <c r="H17" s="48"/>
      <c r="I17" s="47"/>
      <c r="J17" s="32"/>
      <c r="K17" s="46"/>
    </row>
    <row r="18" spans="2:11" ht="20.100000000000001" customHeight="1" thickTop="1" thickBot="1">
      <c r="B18" s="56" t="s">
        <v>22</v>
      </c>
      <c r="C18" s="57"/>
      <c r="D18" s="57"/>
      <c r="E18" s="58"/>
      <c r="F18" s="47"/>
      <c r="G18" s="47"/>
      <c r="H18" s="48"/>
      <c r="I18" s="47"/>
      <c r="J18" s="32"/>
      <c r="K18" s="46"/>
    </row>
    <row r="19" spans="2:11" ht="20.100000000000001" customHeight="1" thickTop="1" thickBot="1">
      <c r="B19" s="62" t="s">
        <v>23</v>
      </c>
      <c r="C19" s="63"/>
      <c r="D19" s="63"/>
      <c r="E19" s="64"/>
      <c r="F19" s="47">
        <v>0.5</v>
      </c>
      <c r="G19" s="47">
        <v>3</v>
      </c>
      <c r="H19" s="48"/>
      <c r="I19" s="47">
        <f t="shared" si="0"/>
        <v>0</v>
      </c>
      <c r="J19" s="32"/>
      <c r="K19" s="45"/>
    </row>
    <row r="20" spans="2:11" ht="20.100000000000001" customHeight="1" thickTop="1" thickBot="1">
      <c r="B20" s="56" t="s">
        <v>19</v>
      </c>
      <c r="C20" s="57"/>
      <c r="D20" s="57"/>
      <c r="E20" s="58"/>
      <c r="F20" s="47"/>
      <c r="G20" s="47"/>
      <c r="H20" s="48"/>
      <c r="I20" s="47"/>
      <c r="J20" s="32"/>
      <c r="K20" s="45"/>
    </row>
    <row r="21" spans="2:11" ht="20.100000000000001" customHeight="1" thickTop="1" thickBot="1">
      <c r="B21" s="56" t="s">
        <v>20</v>
      </c>
      <c r="C21" s="57"/>
      <c r="D21" s="57"/>
      <c r="E21" s="58"/>
      <c r="F21" s="47"/>
      <c r="G21" s="47"/>
      <c r="H21" s="48"/>
      <c r="I21" s="47"/>
      <c r="J21" s="32"/>
      <c r="K21" s="45"/>
    </row>
    <row r="22" spans="2:11" ht="20.100000000000001" customHeight="1" thickTop="1" thickBot="1">
      <c r="B22" s="56" t="s">
        <v>21</v>
      </c>
      <c r="C22" s="57"/>
      <c r="D22" s="57"/>
      <c r="E22" s="58"/>
      <c r="F22" s="47"/>
      <c r="G22" s="47"/>
      <c r="H22" s="48"/>
      <c r="I22" s="47"/>
      <c r="J22" s="32"/>
      <c r="K22" s="45"/>
    </row>
    <row r="23" spans="2:11" ht="20.100000000000001" customHeight="1" thickTop="1" thickBot="1">
      <c r="B23" s="56" t="s">
        <v>22</v>
      </c>
      <c r="C23" s="57"/>
      <c r="D23" s="57"/>
      <c r="E23" s="58"/>
      <c r="F23" s="47"/>
      <c r="G23" s="47"/>
      <c r="H23" s="48"/>
      <c r="I23" s="47"/>
      <c r="J23" s="32"/>
      <c r="K23" s="45"/>
    </row>
    <row r="24" spans="2:11" ht="20.100000000000001" customHeight="1" thickTop="1" thickBot="1">
      <c r="B24" s="56" t="s">
        <v>24</v>
      </c>
      <c r="C24" s="57"/>
      <c r="D24" s="57"/>
      <c r="E24" s="58"/>
      <c r="F24" s="47"/>
      <c r="G24" s="47"/>
      <c r="H24" s="48"/>
      <c r="I24" s="47"/>
      <c r="J24" s="32"/>
      <c r="K24" s="45"/>
    </row>
    <row r="25" spans="2:11" ht="20.100000000000001" customHeight="1" thickTop="1" thickBot="1">
      <c r="B25" s="56" t="s">
        <v>25</v>
      </c>
      <c r="C25" s="57"/>
      <c r="D25" s="57"/>
      <c r="E25" s="58"/>
      <c r="F25" s="47"/>
      <c r="G25" s="47"/>
      <c r="H25" s="48"/>
      <c r="I25" s="47"/>
      <c r="J25" s="32"/>
      <c r="K25" s="45"/>
    </row>
    <row r="26" spans="2:11" ht="20.100000000000001" customHeight="1" thickTop="1" thickBot="1">
      <c r="B26" s="62" t="s">
        <v>26</v>
      </c>
      <c r="C26" s="63"/>
      <c r="D26" s="63"/>
      <c r="E26" s="64"/>
      <c r="F26" s="47">
        <v>0.5</v>
      </c>
      <c r="G26" s="47">
        <v>2</v>
      </c>
      <c r="H26" s="48"/>
      <c r="I26" s="47">
        <f t="shared" si="0"/>
        <v>0</v>
      </c>
      <c r="J26" s="32"/>
      <c r="K26" s="45"/>
    </row>
    <row r="27" spans="2:11" ht="20.100000000000001" customHeight="1" thickTop="1" thickBot="1">
      <c r="B27" s="56" t="s">
        <v>19</v>
      </c>
      <c r="C27" s="57"/>
      <c r="D27" s="57"/>
      <c r="E27" s="58"/>
      <c r="F27" s="47"/>
      <c r="G27" s="47"/>
      <c r="H27" s="48"/>
      <c r="I27" s="47"/>
      <c r="J27" s="32"/>
      <c r="K27" s="45"/>
    </row>
    <row r="28" spans="2:11" ht="20.100000000000001" customHeight="1" thickTop="1" thickBot="1">
      <c r="B28" s="56" t="s">
        <v>20</v>
      </c>
      <c r="C28" s="57"/>
      <c r="D28" s="57"/>
      <c r="E28" s="58"/>
      <c r="F28" s="47"/>
      <c r="G28" s="47"/>
      <c r="H28" s="48"/>
      <c r="I28" s="47"/>
      <c r="J28" s="32"/>
      <c r="K28" s="45"/>
    </row>
    <row r="29" spans="2:11" ht="20.100000000000001" customHeight="1" thickTop="1" thickBot="1">
      <c r="B29" s="56" t="s">
        <v>21</v>
      </c>
      <c r="C29" s="57"/>
      <c r="D29" s="57"/>
      <c r="E29" s="58"/>
      <c r="F29" s="47"/>
      <c r="G29" s="47"/>
      <c r="H29" s="48"/>
      <c r="I29" s="47"/>
      <c r="J29" s="32"/>
      <c r="K29" s="45"/>
    </row>
    <row r="30" spans="2:11" ht="20.100000000000001" customHeight="1" thickTop="1" thickBot="1">
      <c r="B30" s="56">
        <v>4</v>
      </c>
      <c r="C30" s="57"/>
      <c r="D30" s="57"/>
      <c r="E30" s="58"/>
      <c r="F30" s="47"/>
      <c r="G30" s="47"/>
      <c r="H30" s="48"/>
      <c r="I30" s="47"/>
      <c r="J30" s="32"/>
      <c r="K30" s="45"/>
    </row>
    <row r="31" spans="2:11" ht="20.100000000000001" customHeight="1" thickTop="1" thickBot="1">
      <c r="B31" s="62" t="s">
        <v>27</v>
      </c>
      <c r="C31" s="63"/>
      <c r="D31" s="63"/>
      <c r="E31" s="64"/>
      <c r="F31" s="47">
        <v>0.5</v>
      </c>
      <c r="G31" s="47">
        <v>2.5</v>
      </c>
      <c r="H31" s="48"/>
      <c r="I31" s="47">
        <f t="shared" si="0"/>
        <v>0</v>
      </c>
      <c r="J31" s="32"/>
      <c r="K31" s="45"/>
    </row>
    <row r="32" spans="2:11" ht="20.100000000000001" customHeight="1" thickTop="1" thickBot="1">
      <c r="B32" s="56" t="s">
        <v>19</v>
      </c>
      <c r="C32" s="57"/>
      <c r="D32" s="57"/>
      <c r="E32" s="58"/>
      <c r="F32" s="47"/>
      <c r="G32" s="47"/>
      <c r="H32" s="48"/>
      <c r="I32" s="47"/>
      <c r="J32" s="32"/>
      <c r="K32" s="45"/>
    </row>
    <row r="33" spans="2:11" ht="20.100000000000001" customHeight="1" thickTop="1" thickBot="1">
      <c r="B33" s="56" t="s">
        <v>20</v>
      </c>
      <c r="C33" s="57"/>
      <c r="D33" s="57"/>
      <c r="E33" s="58"/>
      <c r="F33" s="47"/>
      <c r="G33" s="47"/>
      <c r="H33" s="48"/>
      <c r="I33" s="47"/>
      <c r="J33" s="32"/>
      <c r="K33" s="45"/>
    </row>
    <row r="34" spans="2:11" ht="20.100000000000001" customHeight="1" thickTop="1" thickBot="1">
      <c r="B34" s="56" t="s">
        <v>21</v>
      </c>
      <c r="C34" s="57"/>
      <c r="D34" s="57"/>
      <c r="E34" s="58"/>
      <c r="F34" s="47"/>
      <c r="G34" s="47"/>
      <c r="H34" s="48"/>
      <c r="I34" s="47"/>
      <c r="J34" s="32"/>
      <c r="K34" s="45"/>
    </row>
    <row r="35" spans="2:11" ht="20.100000000000001" customHeight="1" thickTop="1" thickBot="1">
      <c r="B35" s="56" t="s">
        <v>22</v>
      </c>
      <c r="C35" s="57"/>
      <c r="D35" s="57"/>
      <c r="E35" s="58"/>
      <c r="F35" s="47"/>
      <c r="G35" s="47"/>
      <c r="H35" s="48"/>
      <c r="I35" s="47"/>
      <c r="J35" s="32"/>
      <c r="K35" s="45"/>
    </row>
    <row r="36" spans="2:11" ht="20.100000000000001" customHeight="1" thickTop="1" thickBot="1">
      <c r="B36" s="56" t="s">
        <v>24</v>
      </c>
      <c r="C36" s="57"/>
      <c r="D36" s="57"/>
      <c r="E36" s="58"/>
      <c r="F36" s="47"/>
      <c r="G36" s="47"/>
      <c r="H36" s="48"/>
      <c r="I36" s="47"/>
      <c r="J36" s="32"/>
      <c r="K36" s="45"/>
    </row>
    <row r="37" spans="2:11" ht="20.100000000000001" customHeight="1" thickTop="1" thickBot="1">
      <c r="B37" s="62" t="s">
        <v>28</v>
      </c>
      <c r="C37" s="63"/>
      <c r="D37" s="63"/>
      <c r="E37" s="64"/>
      <c r="F37" s="47">
        <v>0.5</v>
      </c>
      <c r="G37" s="47">
        <v>2.5</v>
      </c>
      <c r="H37" s="48"/>
      <c r="I37" s="47">
        <f t="shared" si="0"/>
        <v>0</v>
      </c>
      <c r="J37" s="32"/>
      <c r="K37" s="45"/>
    </row>
    <row r="38" spans="2:11" ht="20.100000000000001" customHeight="1" thickTop="1" thickBot="1">
      <c r="B38" s="56" t="s">
        <v>19</v>
      </c>
      <c r="C38" s="57"/>
      <c r="D38" s="57"/>
      <c r="E38" s="58"/>
      <c r="F38" s="47"/>
      <c r="G38" s="47"/>
      <c r="H38" s="48"/>
      <c r="I38" s="47"/>
      <c r="J38" s="32"/>
      <c r="K38" s="45"/>
    </row>
    <row r="39" spans="2:11" ht="20.100000000000001" customHeight="1" thickTop="1" thickBot="1">
      <c r="B39" s="56" t="s">
        <v>20</v>
      </c>
      <c r="C39" s="57"/>
      <c r="D39" s="57"/>
      <c r="E39" s="58"/>
      <c r="F39" s="47"/>
      <c r="G39" s="47"/>
      <c r="H39" s="48"/>
      <c r="I39" s="47"/>
      <c r="J39" s="32"/>
      <c r="K39" s="45"/>
    </row>
    <row r="40" spans="2:11" ht="20.100000000000001" customHeight="1" thickTop="1" thickBot="1">
      <c r="B40" s="56" t="s">
        <v>21</v>
      </c>
      <c r="C40" s="57"/>
      <c r="D40" s="57"/>
      <c r="E40" s="58"/>
      <c r="F40" s="47"/>
      <c r="G40" s="47"/>
      <c r="H40" s="48"/>
      <c r="I40" s="47"/>
      <c r="J40" s="32"/>
      <c r="K40" s="45"/>
    </row>
    <row r="41" spans="2:11" ht="20.100000000000001" customHeight="1" thickTop="1" thickBot="1">
      <c r="B41" s="56" t="s">
        <v>22</v>
      </c>
      <c r="C41" s="57"/>
      <c r="D41" s="57"/>
      <c r="E41" s="58"/>
      <c r="F41" s="47"/>
      <c r="G41" s="47"/>
      <c r="H41" s="48"/>
      <c r="I41" s="47"/>
      <c r="J41" s="32"/>
      <c r="K41" s="45"/>
    </row>
    <row r="42" spans="2:11" ht="20.100000000000001" customHeight="1" thickTop="1" thickBot="1">
      <c r="B42" s="56" t="s">
        <v>24</v>
      </c>
      <c r="C42" s="57"/>
      <c r="D42" s="57"/>
      <c r="E42" s="58"/>
      <c r="F42" s="47"/>
      <c r="G42" s="47"/>
      <c r="H42" s="48"/>
      <c r="I42" s="47"/>
      <c r="J42" s="32"/>
      <c r="K42" s="45"/>
    </row>
    <row r="43" spans="2:11" ht="20.100000000000001" customHeight="1" thickTop="1" thickBot="1">
      <c r="B43" s="62" t="s">
        <v>29</v>
      </c>
      <c r="C43" s="63"/>
      <c r="D43" s="63"/>
      <c r="E43" s="64"/>
      <c r="F43" s="47">
        <v>0.5</v>
      </c>
      <c r="G43" s="47">
        <v>2</v>
      </c>
      <c r="H43" s="48"/>
      <c r="I43" s="47">
        <f t="shared" si="0"/>
        <v>0</v>
      </c>
      <c r="J43" s="32"/>
      <c r="K43" s="45"/>
    </row>
    <row r="44" spans="2:11" ht="20.100000000000001" customHeight="1" thickTop="1" thickBot="1">
      <c r="B44" s="56" t="s">
        <v>19</v>
      </c>
      <c r="C44" s="57"/>
      <c r="D44" s="57"/>
      <c r="E44" s="58"/>
      <c r="F44" s="47"/>
      <c r="G44" s="47"/>
      <c r="H44" s="48"/>
      <c r="I44" s="47"/>
      <c r="J44" s="32"/>
      <c r="K44" s="45"/>
    </row>
    <row r="45" spans="2:11" ht="20.100000000000001" customHeight="1" thickTop="1" thickBot="1">
      <c r="B45" s="56" t="s">
        <v>20</v>
      </c>
      <c r="C45" s="57"/>
      <c r="D45" s="57"/>
      <c r="E45" s="58"/>
      <c r="F45" s="47"/>
      <c r="G45" s="47"/>
      <c r="H45" s="48"/>
      <c r="I45" s="47"/>
      <c r="J45" s="32"/>
      <c r="K45" s="45"/>
    </row>
    <row r="46" spans="2:11" ht="20.100000000000001" customHeight="1" thickTop="1" thickBot="1">
      <c r="B46" s="56" t="s">
        <v>21</v>
      </c>
      <c r="C46" s="57"/>
      <c r="D46" s="57"/>
      <c r="E46" s="58"/>
      <c r="F46" s="47"/>
      <c r="G46" s="47"/>
      <c r="H46" s="48"/>
      <c r="I46" s="47"/>
      <c r="J46" s="32"/>
      <c r="K46" s="45"/>
    </row>
    <row r="47" spans="2:11" ht="20.100000000000001" customHeight="1" thickTop="1" thickBot="1">
      <c r="B47" s="56" t="s">
        <v>22</v>
      </c>
      <c r="C47" s="57"/>
      <c r="D47" s="57"/>
      <c r="E47" s="58"/>
      <c r="F47" s="47"/>
      <c r="G47" s="47"/>
      <c r="H47" s="48"/>
      <c r="I47" s="47"/>
      <c r="J47" s="32"/>
      <c r="K47" s="45"/>
    </row>
    <row r="48" spans="2:11" ht="20.100000000000001" customHeight="1" thickTop="1" thickBot="1">
      <c r="B48" s="62" t="s">
        <v>30</v>
      </c>
      <c r="C48" s="63"/>
      <c r="D48" s="63"/>
      <c r="E48" s="64"/>
      <c r="F48" s="47">
        <v>0.5</v>
      </c>
      <c r="G48" s="47">
        <v>1</v>
      </c>
      <c r="H48" s="48"/>
      <c r="I48" s="47">
        <f t="shared" si="0"/>
        <v>0</v>
      </c>
      <c r="J48" s="32"/>
      <c r="K48" s="45"/>
    </row>
    <row r="49" spans="2:11" ht="20.100000000000001" customHeight="1" thickTop="1" thickBot="1">
      <c r="B49" s="56" t="s">
        <v>19</v>
      </c>
      <c r="C49" s="57"/>
      <c r="D49" s="57"/>
      <c r="E49" s="58"/>
      <c r="F49" s="47"/>
      <c r="G49" s="47"/>
      <c r="H49" s="48"/>
      <c r="I49" s="47"/>
      <c r="J49" s="32"/>
      <c r="K49" s="24"/>
    </row>
    <row r="50" spans="2:11" ht="20.100000000000001" customHeight="1" thickTop="1" thickBot="1">
      <c r="B50" s="56" t="s">
        <v>20</v>
      </c>
      <c r="C50" s="57"/>
      <c r="D50" s="57"/>
      <c r="E50" s="58"/>
      <c r="F50" s="47"/>
      <c r="G50" s="47"/>
      <c r="H50" s="48"/>
      <c r="I50" s="47"/>
      <c r="J50" s="32"/>
      <c r="K50" s="24"/>
    </row>
    <row r="51" spans="2:11" ht="33" customHeight="1" thickTop="1" thickBot="1">
      <c r="B51" s="62" t="s">
        <v>31</v>
      </c>
      <c r="C51" s="63"/>
      <c r="D51" s="63"/>
      <c r="E51" s="64"/>
      <c r="F51" s="23" t="s">
        <v>14</v>
      </c>
      <c r="G51" s="23" t="s">
        <v>15</v>
      </c>
      <c r="H51" s="23" t="s">
        <v>16</v>
      </c>
      <c r="I51" s="23" t="s">
        <v>17</v>
      </c>
      <c r="J51" s="20" t="s">
        <v>8</v>
      </c>
    </row>
    <row r="52" spans="2:11" ht="20.100000000000001" customHeight="1" thickTop="1" thickBot="1">
      <c r="B52" s="62" t="s">
        <v>32</v>
      </c>
      <c r="C52" s="63"/>
      <c r="D52" s="63"/>
      <c r="E52" s="64"/>
      <c r="F52" s="47">
        <v>0.5</v>
      </c>
      <c r="G52" s="47">
        <v>2</v>
      </c>
      <c r="H52" s="48"/>
      <c r="I52" s="47">
        <f>F52*H52</f>
        <v>0</v>
      </c>
      <c r="J52" s="32">
        <f>SUM(I52:I63,I69:I75)</f>
        <v>0</v>
      </c>
      <c r="K52" s="46"/>
    </row>
    <row r="53" spans="2:11" ht="20.100000000000001" customHeight="1" thickTop="1" thickBot="1">
      <c r="B53" s="56" t="s">
        <v>19</v>
      </c>
      <c r="C53" s="57"/>
      <c r="D53" s="57"/>
      <c r="E53" s="58"/>
      <c r="F53" s="47"/>
      <c r="G53" s="47"/>
      <c r="H53" s="48"/>
      <c r="I53" s="47"/>
      <c r="J53" s="32"/>
      <c r="K53" s="46"/>
    </row>
    <row r="54" spans="2:11" ht="20.100000000000001" customHeight="1" thickTop="1" thickBot="1">
      <c r="B54" s="56" t="s">
        <v>20</v>
      </c>
      <c r="C54" s="57"/>
      <c r="D54" s="57"/>
      <c r="E54" s="58"/>
      <c r="F54" s="47"/>
      <c r="G54" s="47"/>
      <c r="H54" s="48"/>
      <c r="I54" s="47"/>
      <c r="J54" s="32"/>
      <c r="K54" s="46"/>
    </row>
    <row r="55" spans="2:11" ht="20.100000000000001" customHeight="1" thickTop="1" thickBot="1">
      <c r="B55" s="56" t="s">
        <v>21</v>
      </c>
      <c r="C55" s="57"/>
      <c r="D55" s="57"/>
      <c r="E55" s="58"/>
      <c r="F55" s="47"/>
      <c r="G55" s="47"/>
      <c r="H55" s="48"/>
      <c r="I55" s="47"/>
      <c r="J55" s="32"/>
      <c r="K55" s="46"/>
    </row>
    <row r="56" spans="2:11" ht="20.100000000000001" customHeight="1" thickTop="1" thickBot="1">
      <c r="B56" s="56" t="s">
        <v>22</v>
      </c>
      <c r="C56" s="57"/>
      <c r="D56" s="57"/>
      <c r="E56" s="58"/>
      <c r="F56" s="47"/>
      <c r="G56" s="47"/>
      <c r="H56" s="48"/>
      <c r="I56" s="47"/>
      <c r="J56" s="32"/>
      <c r="K56" s="46"/>
    </row>
    <row r="57" spans="2:11" ht="20.100000000000001" customHeight="1" thickTop="1" thickBot="1">
      <c r="B57" s="62" t="s">
        <v>33</v>
      </c>
      <c r="C57" s="63"/>
      <c r="D57" s="63"/>
      <c r="E57" s="64"/>
      <c r="F57" s="47">
        <v>0.5</v>
      </c>
      <c r="G57" s="47">
        <v>2.5</v>
      </c>
      <c r="H57" s="48"/>
      <c r="I57" s="47">
        <f t="shared" ref="I57:I75" si="1">F57*H57</f>
        <v>0</v>
      </c>
      <c r="J57" s="32"/>
      <c r="K57" s="45"/>
    </row>
    <row r="58" spans="2:11" ht="20.100000000000001" customHeight="1" thickTop="1" thickBot="1">
      <c r="B58" s="56" t="s">
        <v>19</v>
      </c>
      <c r="C58" s="57"/>
      <c r="D58" s="57"/>
      <c r="E58" s="58"/>
      <c r="F58" s="47"/>
      <c r="G58" s="47"/>
      <c r="H58" s="48"/>
      <c r="I58" s="47"/>
      <c r="J58" s="32"/>
      <c r="K58" s="45"/>
    </row>
    <row r="59" spans="2:11" ht="20.100000000000001" customHeight="1" thickTop="1" thickBot="1">
      <c r="B59" s="56" t="s">
        <v>20</v>
      </c>
      <c r="C59" s="57"/>
      <c r="D59" s="57"/>
      <c r="E59" s="58"/>
      <c r="F59" s="47"/>
      <c r="G59" s="47"/>
      <c r="H59" s="48"/>
      <c r="I59" s="47"/>
      <c r="J59" s="32"/>
      <c r="K59" s="45"/>
    </row>
    <row r="60" spans="2:11" ht="20.100000000000001" customHeight="1" thickTop="1" thickBot="1">
      <c r="B60" s="56" t="s">
        <v>21</v>
      </c>
      <c r="C60" s="57"/>
      <c r="D60" s="57"/>
      <c r="E60" s="58"/>
      <c r="F60" s="47"/>
      <c r="G60" s="47"/>
      <c r="H60" s="48"/>
      <c r="I60" s="47"/>
      <c r="J60" s="32"/>
      <c r="K60" s="45"/>
    </row>
    <row r="61" spans="2:11" ht="20.100000000000001" customHeight="1" thickTop="1" thickBot="1">
      <c r="B61" s="56" t="s">
        <v>22</v>
      </c>
      <c r="C61" s="57"/>
      <c r="D61" s="57"/>
      <c r="E61" s="58"/>
      <c r="F61" s="47"/>
      <c r="G61" s="47"/>
      <c r="H61" s="48"/>
      <c r="I61" s="47"/>
      <c r="J61" s="32"/>
      <c r="K61" s="45"/>
    </row>
    <row r="62" spans="2:11" ht="20.100000000000001" customHeight="1" thickTop="1" thickBot="1">
      <c r="B62" s="56" t="s">
        <v>24</v>
      </c>
      <c r="C62" s="57"/>
      <c r="D62" s="57"/>
      <c r="E62" s="58"/>
      <c r="F62" s="47"/>
      <c r="G62" s="47"/>
      <c r="H62" s="48"/>
      <c r="I62" s="47"/>
      <c r="J62" s="32"/>
      <c r="K62" s="45"/>
    </row>
    <row r="63" spans="2:11" ht="20.100000000000001" customHeight="1" thickTop="1" thickBot="1">
      <c r="B63" s="62" t="s">
        <v>34</v>
      </c>
      <c r="C63" s="63"/>
      <c r="D63" s="63"/>
      <c r="E63" s="64"/>
      <c r="F63" s="47">
        <v>0.5</v>
      </c>
      <c r="G63" s="47">
        <v>2</v>
      </c>
      <c r="H63" s="48"/>
      <c r="I63" s="47">
        <f t="shared" si="1"/>
        <v>0</v>
      </c>
      <c r="J63" s="32"/>
      <c r="K63" s="45"/>
    </row>
    <row r="64" spans="2:11" ht="20.100000000000001" customHeight="1" thickTop="1" thickBot="1">
      <c r="B64" s="56" t="s">
        <v>19</v>
      </c>
      <c r="C64" s="57"/>
      <c r="D64" s="57"/>
      <c r="E64" s="58"/>
      <c r="F64" s="47"/>
      <c r="G64" s="47"/>
      <c r="H64" s="48"/>
      <c r="I64" s="47"/>
      <c r="J64" s="32"/>
      <c r="K64" s="45"/>
    </row>
    <row r="65" spans="2:11" ht="20.100000000000001" customHeight="1" thickTop="1" thickBot="1">
      <c r="B65" s="56" t="s">
        <v>20</v>
      </c>
      <c r="C65" s="57"/>
      <c r="D65" s="57"/>
      <c r="E65" s="58"/>
      <c r="F65" s="47"/>
      <c r="G65" s="47"/>
      <c r="H65" s="48"/>
      <c r="I65" s="47"/>
      <c r="J65" s="32"/>
      <c r="K65" s="45"/>
    </row>
    <row r="66" spans="2:11" ht="20.100000000000001" customHeight="1" thickTop="1" thickBot="1">
      <c r="B66" s="56" t="s">
        <v>21</v>
      </c>
      <c r="C66" s="57"/>
      <c r="D66" s="57"/>
      <c r="E66" s="58"/>
      <c r="F66" s="47"/>
      <c r="G66" s="47"/>
      <c r="H66" s="48"/>
      <c r="I66" s="47"/>
      <c r="J66" s="32"/>
      <c r="K66" s="45"/>
    </row>
    <row r="67" spans="2:11" ht="20.100000000000001" customHeight="1" thickTop="1" thickBot="1">
      <c r="B67" s="56" t="s">
        <v>22</v>
      </c>
      <c r="C67" s="57"/>
      <c r="D67" s="57"/>
      <c r="E67" s="58"/>
      <c r="F67" s="47"/>
      <c r="G67" s="47"/>
      <c r="H67" s="48"/>
      <c r="I67" s="47"/>
      <c r="J67" s="32"/>
      <c r="K67" s="45"/>
    </row>
    <row r="68" spans="2:11" ht="33" customHeight="1" thickTop="1" thickBot="1">
      <c r="B68" s="29" t="s">
        <v>35</v>
      </c>
      <c r="C68" s="30"/>
      <c r="D68" s="30"/>
      <c r="E68" s="30"/>
      <c r="F68" s="31"/>
      <c r="G68" s="31"/>
      <c r="H68" s="31"/>
      <c r="I68" s="31"/>
      <c r="J68" s="32"/>
      <c r="K68" s="45"/>
    </row>
    <row r="69" spans="2:11" ht="20.100000000000001" customHeight="1" thickTop="1" thickBot="1">
      <c r="B69" s="62" t="s">
        <v>36</v>
      </c>
      <c r="C69" s="63"/>
      <c r="D69" s="63"/>
      <c r="E69" s="64"/>
      <c r="F69" s="47">
        <v>0.5</v>
      </c>
      <c r="G69" s="47">
        <v>2.5</v>
      </c>
      <c r="H69" s="48"/>
      <c r="I69" s="47">
        <f>F69*H69</f>
        <v>0</v>
      </c>
      <c r="J69" s="32"/>
      <c r="K69" s="45"/>
    </row>
    <row r="70" spans="2:11" ht="20.100000000000001" customHeight="1" thickTop="1" thickBot="1">
      <c r="B70" s="56" t="s">
        <v>19</v>
      </c>
      <c r="C70" s="57"/>
      <c r="D70" s="57"/>
      <c r="E70" s="58"/>
      <c r="F70" s="47"/>
      <c r="G70" s="47"/>
      <c r="H70" s="48"/>
      <c r="I70" s="47"/>
      <c r="J70" s="32"/>
      <c r="K70" s="45"/>
    </row>
    <row r="71" spans="2:11" ht="20.100000000000001" customHeight="1" thickTop="1" thickBot="1">
      <c r="B71" s="56" t="s">
        <v>20</v>
      </c>
      <c r="C71" s="57"/>
      <c r="D71" s="57"/>
      <c r="E71" s="58"/>
      <c r="F71" s="47"/>
      <c r="G71" s="47"/>
      <c r="H71" s="48"/>
      <c r="I71" s="47"/>
      <c r="J71" s="32"/>
      <c r="K71" s="45"/>
    </row>
    <row r="72" spans="2:11" ht="20.100000000000001" customHeight="1" thickTop="1" thickBot="1">
      <c r="B72" s="56" t="s">
        <v>21</v>
      </c>
      <c r="C72" s="57"/>
      <c r="D72" s="57"/>
      <c r="E72" s="58"/>
      <c r="F72" s="47"/>
      <c r="G72" s="47"/>
      <c r="H72" s="48"/>
      <c r="I72" s="47"/>
      <c r="J72" s="32"/>
      <c r="K72" s="45"/>
    </row>
    <row r="73" spans="2:11" ht="20.100000000000001" customHeight="1" thickTop="1" thickBot="1">
      <c r="B73" s="56" t="s">
        <v>22</v>
      </c>
      <c r="C73" s="57"/>
      <c r="D73" s="57"/>
      <c r="E73" s="58"/>
      <c r="F73" s="47"/>
      <c r="G73" s="47"/>
      <c r="H73" s="48"/>
      <c r="I73" s="47"/>
      <c r="J73" s="32"/>
      <c r="K73" s="45"/>
    </row>
    <row r="74" spans="2:11" ht="20.100000000000001" customHeight="1" thickTop="1" thickBot="1">
      <c r="B74" s="56" t="s">
        <v>24</v>
      </c>
      <c r="C74" s="57"/>
      <c r="D74" s="57"/>
      <c r="E74" s="58"/>
      <c r="F74" s="47"/>
      <c r="G74" s="47"/>
      <c r="H74" s="48"/>
      <c r="I74" s="47"/>
      <c r="J74" s="32"/>
      <c r="K74" s="45"/>
    </row>
    <row r="75" spans="2:11" ht="20.100000000000001" customHeight="1" thickTop="1" thickBot="1">
      <c r="B75" s="62" t="s">
        <v>37</v>
      </c>
      <c r="C75" s="63"/>
      <c r="D75" s="63"/>
      <c r="E75" s="64"/>
      <c r="F75" s="47">
        <v>0.5</v>
      </c>
      <c r="G75" s="47">
        <v>1</v>
      </c>
      <c r="H75" s="48"/>
      <c r="I75" s="47">
        <f t="shared" si="1"/>
        <v>0</v>
      </c>
      <c r="J75" s="32"/>
      <c r="K75" s="45"/>
    </row>
    <row r="76" spans="2:11" ht="20.100000000000001" customHeight="1" thickTop="1" thickBot="1">
      <c r="B76" s="56" t="s">
        <v>19</v>
      </c>
      <c r="C76" s="57"/>
      <c r="D76" s="57"/>
      <c r="E76" s="58"/>
      <c r="F76" s="47"/>
      <c r="G76" s="47"/>
      <c r="H76" s="48"/>
      <c r="I76" s="47"/>
      <c r="J76" s="32"/>
      <c r="K76" s="24"/>
    </row>
    <row r="77" spans="2:11" ht="20.100000000000001" customHeight="1" thickTop="1" thickBot="1">
      <c r="B77" s="56" t="s">
        <v>20</v>
      </c>
      <c r="C77" s="57"/>
      <c r="D77" s="57"/>
      <c r="E77" s="58"/>
      <c r="F77" s="47"/>
      <c r="G77" s="47"/>
      <c r="H77" s="48"/>
      <c r="I77" s="47"/>
      <c r="J77" s="32"/>
      <c r="K77" s="24"/>
    </row>
    <row r="78" spans="2:11" ht="33" customHeight="1" thickTop="1" thickBot="1">
      <c r="B78" s="62" t="s">
        <v>38</v>
      </c>
      <c r="C78" s="63"/>
      <c r="D78" s="63"/>
      <c r="E78" s="64"/>
      <c r="F78" s="23" t="s">
        <v>14</v>
      </c>
      <c r="G78" s="23" t="s">
        <v>15</v>
      </c>
      <c r="H78" s="23" t="s">
        <v>16</v>
      </c>
      <c r="I78" s="23" t="s">
        <v>17</v>
      </c>
      <c r="J78" s="20" t="s">
        <v>8</v>
      </c>
    </row>
    <row r="79" spans="2:11" ht="20.100000000000001" customHeight="1" thickTop="1" thickBot="1">
      <c r="B79" s="62" t="s">
        <v>39</v>
      </c>
      <c r="C79" s="63"/>
      <c r="D79" s="63"/>
      <c r="E79" s="64"/>
      <c r="F79" s="47">
        <v>1</v>
      </c>
      <c r="G79" s="47">
        <v>3</v>
      </c>
      <c r="H79" s="48"/>
      <c r="I79" s="49">
        <f>F79*H79</f>
        <v>0</v>
      </c>
      <c r="J79" s="32">
        <f>SUM(I79:I97)</f>
        <v>0</v>
      </c>
    </row>
    <row r="80" spans="2:11" ht="20.100000000000001" customHeight="1" thickTop="1" thickBot="1">
      <c r="B80" s="56" t="s">
        <v>19</v>
      </c>
      <c r="C80" s="57"/>
      <c r="D80" s="57"/>
      <c r="E80" s="58"/>
      <c r="F80" s="47"/>
      <c r="G80" s="47"/>
      <c r="H80" s="48"/>
      <c r="I80" s="49"/>
      <c r="J80" s="32"/>
    </row>
    <row r="81" spans="2:11" ht="20.100000000000001" customHeight="1" thickTop="1" thickBot="1">
      <c r="B81" s="56" t="s">
        <v>20</v>
      </c>
      <c r="C81" s="57"/>
      <c r="D81" s="57"/>
      <c r="E81" s="58"/>
      <c r="F81" s="47"/>
      <c r="G81" s="47"/>
      <c r="H81" s="48"/>
      <c r="I81" s="49"/>
      <c r="J81" s="32"/>
    </row>
    <row r="82" spans="2:11" ht="20.100000000000001" customHeight="1" thickTop="1" thickBot="1">
      <c r="B82" s="56" t="s">
        <v>21</v>
      </c>
      <c r="C82" s="57"/>
      <c r="D82" s="57"/>
      <c r="E82" s="58"/>
      <c r="F82" s="47"/>
      <c r="G82" s="47"/>
      <c r="H82" s="48"/>
      <c r="I82" s="49"/>
      <c r="J82" s="32"/>
    </row>
    <row r="83" spans="2:11" ht="20.100000000000001" customHeight="1" thickTop="1" thickBot="1">
      <c r="B83" s="62" t="s">
        <v>40</v>
      </c>
      <c r="C83" s="63"/>
      <c r="D83" s="63"/>
      <c r="E83" s="64"/>
      <c r="F83" s="47">
        <v>1</v>
      </c>
      <c r="G83" s="47">
        <v>5</v>
      </c>
      <c r="H83" s="48"/>
      <c r="I83" s="49">
        <f t="shared" ref="I83:I97" si="2">F83*H83</f>
        <v>0</v>
      </c>
      <c r="J83" s="32"/>
      <c r="K83" s="45"/>
    </row>
    <row r="84" spans="2:11" ht="20.100000000000001" customHeight="1" thickTop="1" thickBot="1">
      <c r="B84" s="56" t="s">
        <v>19</v>
      </c>
      <c r="C84" s="57"/>
      <c r="D84" s="57"/>
      <c r="E84" s="58"/>
      <c r="F84" s="47"/>
      <c r="G84" s="47"/>
      <c r="H84" s="48"/>
      <c r="I84" s="49"/>
      <c r="J84" s="32"/>
      <c r="K84" s="45"/>
    </row>
    <row r="85" spans="2:11" ht="20.100000000000001" customHeight="1" thickTop="1" thickBot="1">
      <c r="B85" s="56" t="s">
        <v>20</v>
      </c>
      <c r="C85" s="57"/>
      <c r="D85" s="57"/>
      <c r="E85" s="58"/>
      <c r="F85" s="47"/>
      <c r="G85" s="47"/>
      <c r="H85" s="48"/>
      <c r="I85" s="49"/>
      <c r="J85" s="32"/>
      <c r="K85" s="45"/>
    </row>
    <row r="86" spans="2:11" ht="20.100000000000001" customHeight="1" thickTop="1" thickBot="1">
      <c r="B86" s="56" t="s">
        <v>21</v>
      </c>
      <c r="C86" s="57"/>
      <c r="D86" s="57"/>
      <c r="E86" s="58"/>
      <c r="F86" s="47"/>
      <c r="G86" s="47"/>
      <c r="H86" s="48"/>
      <c r="I86" s="49"/>
      <c r="J86" s="32"/>
      <c r="K86" s="45"/>
    </row>
    <row r="87" spans="2:11" ht="20.100000000000001" customHeight="1" thickTop="1" thickBot="1">
      <c r="B87" s="56" t="s">
        <v>22</v>
      </c>
      <c r="C87" s="57"/>
      <c r="D87" s="57"/>
      <c r="E87" s="58"/>
      <c r="F87" s="47"/>
      <c r="G87" s="47"/>
      <c r="H87" s="48"/>
      <c r="I87" s="49"/>
      <c r="J87" s="32"/>
      <c r="K87" s="45"/>
    </row>
    <row r="88" spans="2:11" ht="20.100000000000001" customHeight="1" thickTop="1" thickBot="1">
      <c r="B88" s="56" t="s">
        <v>24</v>
      </c>
      <c r="C88" s="57"/>
      <c r="D88" s="57"/>
      <c r="E88" s="58"/>
      <c r="F88" s="47"/>
      <c r="G88" s="47"/>
      <c r="H88" s="48"/>
      <c r="I88" s="49"/>
      <c r="J88" s="32"/>
      <c r="K88" s="45"/>
    </row>
    <row r="89" spans="2:11" ht="20.100000000000001" customHeight="1" thickTop="1" thickBot="1">
      <c r="B89" s="62" t="s">
        <v>41</v>
      </c>
      <c r="C89" s="63"/>
      <c r="D89" s="63"/>
      <c r="E89" s="64"/>
      <c r="F89" s="47">
        <v>1</v>
      </c>
      <c r="G89" s="47">
        <v>2</v>
      </c>
      <c r="H89" s="48"/>
      <c r="I89" s="49">
        <f t="shared" si="2"/>
        <v>0</v>
      </c>
      <c r="J89" s="32"/>
      <c r="K89" s="45"/>
    </row>
    <row r="90" spans="2:11" ht="20.100000000000001" customHeight="1" thickTop="1" thickBot="1">
      <c r="B90" s="56" t="s">
        <v>19</v>
      </c>
      <c r="C90" s="57"/>
      <c r="D90" s="57"/>
      <c r="E90" s="58"/>
      <c r="F90" s="47"/>
      <c r="G90" s="47"/>
      <c r="H90" s="48"/>
      <c r="I90" s="49"/>
      <c r="J90" s="32"/>
      <c r="K90" s="45"/>
    </row>
    <row r="91" spans="2:11" ht="20.100000000000001" customHeight="1" thickTop="1" thickBot="1">
      <c r="B91" s="56" t="s">
        <v>20</v>
      </c>
      <c r="C91" s="57"/>
      <c r="D91" s="57"/>
      <c r="E91" s="58"/>
      <c r="F91" s="47"/>
      <c r="G91" s="47"/>
      <c r="H91" s="48"/>
      <c r="I91" s="49"/>
      <c r="J91" s="32"/>
      <c r="K91" s="45"/>
    </row>
    <row r="92" spans="2:11" ht="20.100000000000001" customHeight="1" thickTop="1" thickBot="1">
      <c r="B92" s="62" t="s">
        <v>42</v>
      </c>
      <c r="C92" s="63"/>
      <c r="D92" s="63"/>
      <c r="E92" s="64"/>
      <c r="F92" s="47">
        <v>1</v>
      </c>
      <c r="G92" s="47">
        <v>4</v>
      </c>
      <c r="H92" s="48"/>
      <c r="I92" s="49">
        <f t="shared" si="2"/>
        <v>0</v>
      </c>
      <c r="J92" s="32"/>
      <c r="K92" s="45"/>
    </row>
    <row r="93" spans="2:11" ht="20.100000000000001" customHeight="1" thickTop="1" thickBot="1">
      <c r="B93" s="56" t="s">
        <v>19</v>
      </c>
      <c r="C93" s="57"/>
      <c r="D93" s="57"/>
      <c r="E93" s="58"/>
      <c r="F93" s="47"/>
      <c r="G93" s="47"/>
      <c r="H93" s="48"/>
      <c r="I93" s="49"/>
      <c r="J93" s="32"/>
      <c r="K93" s="24"/>
    </row>
    <row r="94" spans="2:11" ht="20.100000000000001" customHeight="1" thickTop="1" thickBot="1">
      <c r="B94" s="56" t="s">
        <v>20</v>
      </c>
      <c r="C94" s="57"/>
      <c r="D94" s="57"/>
      <c r="E94" s="58"/>
      <c r="F94" s="47"/>
      <c r="G94" s="47"/>
      <c r="H94" s="48"/>
      <c r="I94" s="49"/>
      <c r="J94" s="32"/>
      <c r="K94" s="24"/>
    </row>
    <row r="95" spans="2:11" ht="20.100000000000001" customHeight="1" thickTop="1" thickBot="1">
      <c r="B95" s="12" t="s">
        <v>21</v>
      </c>
      <c r="C95" s="13"/>
      <c r="D95" s="13"/>
      <c r="E95" s="14"/>
      <c r="F95" s="47"/>
      <c r="G95" s="47"/>
      <c r="H95" s="48"/>
      <c r="I95" s="49"/>
      <c r="J95" s="32"/>
      <c r="K95" s="24"/>
    </row>
    <row r="96" spans="2:11" ht="20.100000000000001" customHeight="1" thickTop="1" thickBot="1">
      <c r="B96" s="56" t="s">
        <v>22</v>
      </c>
      <c r="C96" s="57"/>
      <c r="D96" s="57"/>
      <c r="E96" s="58"/>
      <c r="F96" s="47"/>
      <c r="G96" s="47"/>
      <c r="H96" s="48"/>
      <c r="I96" s="49"/>
      <c r="J96" s="32"/>
      <c r="K96" s="24"/>
    </row>
    <row r="97" spans="2:11" ht="20.100000000000001" customHeight="1" thickTop="1" thickBot="1">
      <c r="B97" s="62" t="s">
        <v>43</v>
      </c>
      <c r="C97" s="63"/>
      <c r="D97" s="63"/>
      <c r="E97" s="64"/>
      <c r="F97" s="47">
        <v>1</v>
      </c>
      <c r="G97" s="47">
        <v>2</v>
      </c>
      <c r="H97" s="48"/>
      <c r="I97" s="49">
        <f t="shared" si="2"/>
        <v>0</v>
      </c>
      <c r="J97" s="32"/>
      <c r="K97" s="24"/>
    </row>
    <row r="98" spans="2:11" ht="20.100000000000001" customHeight="1" thickTop="1" thickBot="1">
      <c r="B98" s="56" t="s">
        <v>19</v>
      </c>
      <c r="C98" s="57"/>
      <c r="D98" s="57"/>
      <c r="E98" s="58"/>
      <c r="F98" s="47"/>
      <c r="G98" s="47"/>
      <c r="H98" s="48"/>
      <c r="I98" s="49"/>
      <c r="J98" s="32"/>
      <c r="K98" s="24"/>
    </row>
    <row r="99" spans="2:11" ht="20.100000000000001" customHeight="1" thickTop="1" thickBot="1">
      <c r="B99" s="56" t="s">
        <v>20</v>
      </c>
      <c r="C99" s="57"/>
      <c r="D99" s="57"/>
      <c r="E99" s="58"/>
      <c r="F99" s="47"/>
      <c r="G99" s="47"/>
      <c r="H99" s="48"/>
      <c r="I99" s="49"/>
      <c r="J99" s="32"/>
      <c r="K99" s="24"/>
    </row>
    <row r="100" spans="2:11" ht="33" customHeight="1" thickTop="1" thickBot="1">
      <c r="B100" s="62" t="s">
        <v>44</v>
      </c>
      <c r="C100" s="63"/>
      <c r="D100" s="63"/>
      <c r="E100" s="64"/>
      <c r="F100" s="23" t="s">
        <v>14</v>
      </c>
      <c r="G100" s="23" t="s">
        <v>15</v>
      </c>
      <c r="H100" s="23" t="s">
        <v>16</v>
      </c>
      <c r="I100" s="23" t="s">
        <v>17</v>
      </c>
      <c r="J100" s="20" t="s">
        <v>8</v>
      </c>
      <c r="K100" s="25"/>
    </row>
    <row r="101" spans="2:11" ht="20.100000000000001" customHeight="1" thickTop="1" thickBot="1">
      <c r="B101" s="62" t="s">
        <v>45</v>
      </c>
      <c r="C101" s="63"/>
      <c r="D101" s="63"/>
      <c r="E101" s="64"/>
      <c r="F101" s="47">
        <v>0.5</v>
      </c>
      <c r="G101" s="47">
        <v>3</v>
      </c>
      <c r="H101" s="48"/>
      <c r="I101" s="47">
        <f>F101*H101</f>
        <v>0</v>
      </c>
      <c r="J101" s="78">
        <f>SUM(I101:I136)</f>
        <v>0</v>
      </c>
      <c r="K101" s="45"/>
    </row>
    <row r="102" spans="2:11" ht="20.100000000000001" customHeight="1" thickTop="1" thickBot="1">
      <c r="B102" s="56" t="s">
        <v>19</v>
      </c>
      <c r="C102" s="57"/>
      <c r="D102" s="57"/>
      <c r="E102" s="58"/>
      <c r="F102" s="47"/>
      <c r="G102" s="47"/>
      <c r="H102" s="48"/>
      <c r="I102" s="47"/>
      <c r="J102" s="78"/>
      <c r="K102" s="45"/>
    </row>
    <row r="103" spans="2:11" ht="20.100000000000001" customHeight="1" thickTop="1" thickBot="1">
      <c r="B103" s="56" t="s">
        <v>20</v>
      </c>
      <c r="C103" s="57"/>
      <c r="D103" s="57"/>
      <c r="E103" s="58"/>
      <c r="F103" s="47"/>
      <c r="G103" s="47"/>
      <c r="H103" s="48"/>
      <c r="I103" s="47"/>
      <c r="J103" s="78"/>
      <c r="K103" s="45"/>
    </row>
    <row r="104" spans="2:11" ht="20.100000000000001" customHeight="1" thickTop="1" thickBot="1">
      <c r="B104" s="56" t="s">
        <v>21</v>
      </c>
      <c r="C104" s="57"/>
      <c r="D104" s="57"/>
      <c r="E104" s="58"/>
      <c r="F104" s="47"/>
      <c r="G104" s="47"/>
      <c r="H104" s="48"/>
      <c r="I104" s="47"/>
      <c r="J104" s="78"/>
      <c r="K104" s="45"/>
    </row>
    <row r="105" spans="2:11" ht="20.100000000000001" customHeight="1" thickTop="1" thickBot="1">
      <c r="B105" s="56" t="s">
        <v>22</v>
      </c>
      <c r="C105" s="57"/>
      <c r="D105" s="57"/>
      <c r="E105" s="58"/>
      <c r="F105" s="47"/>
      <c r="G105" s="47"/>
      <c r="H105" s="48"/>
      <c r="I105" s="47"/>
      <c r="J105" s="78"/>
      <c r="K105" s="45"/>
    </row>
    <row r="106" spans="2:11" ht="20.100000000000001" customHeight="1" thickTop="1" thickBot="1">
      <c r="B106" s="56" t="s">
        <v>24</v>
      </c>
      <c r="C106" s="57"/>
      <c r="D106" s="57"/>
      <c r="E106" s="58"/>
      <c r="F106" s="47"/>
      <c r="G106" s="47"/>
      <c r="H106" s="48"/>
      <c r="I106" s="47"/>
      <c r="J106" s="78"/>
      <c r="K106" s="45"/>
    </row>
    <row r="107" spans="2:11" ht="20.100000000000001" customHeight="1" thickTop="1" thickBot="1">
      <c r="B107" s="56" t="s">
        <v>25</v>
      </c>
      <c r="C107" s="57"/>
      <c r="D107" s="57"/>
      <c r="E107" s="58"/>
      <c r="F107" s="47"/>
      <c r="G107" s="47"/>
      <c r="H107" s="48"/>
      <c r="I107" s="47"/>
      <c r="J107" s="78"/>
      <c r="K107" s="45"/>
    </row>
    <row r="108" spans="2:11" ht="20.100000000000001" customHeight="1" thickTop="1" thickBot="1">
      <c r="B108" s="62" t="s">
        <v>46</v>
      </c>
      <c r="C108" s="63"/>
      <c r="D108" s="63"/>
      <c r="E108" s="64"/>
      <c r="F108" s="47">
        <v>0.5</v>
      </c>
      <c r="G108" s="47">
        <v>1</v>
      </c>
      <c r="H108" s="48"/>
      <c r="I108" s="47">
        <f t="shared" ref="I108:I136" si="3">F108*H108</f>
        <v>0</v>
      </c>
      <c r="J108" s="78"/>
      <c r="K108" s="45"/>
    </row>
    <row r="109" spans="2:11" ht="20.100000000000001" customHeight="1" thickTop="1" thickBot="1">
      <c r="B109" s="56" t="s">
        <v>19</v>
      </c>
      <c r="C109" s="57"/>
      <c r="D109" s="57"/>
      <c r="E109" s="58"/>
      <c r="F109" s="47"/>
      <c r="G109" s="47"/>
      <c r="H109" s="48"/>
      <c r="I109" s="47"/>
      <c r="J109" s="78"/>
      <c r="K109" s="45"/>
    </row>
    <row r="110" spans="2:11" ht="20.100000000000001" customHeight="1" thickTop="1" thickBot="1">
      <c r="B110" s="56" t="s">
        <v>20</v>
      </c>
      <c r="C110" s="57"/>
      <c r="D110" s="57"/>
      <c r="E110" s="58"/>
      <c r="F110" s="47"/>
      <c r="G110" s="47"/>
      <c r="H110" s="48"/>
      <c r="I110" s="47"/>
      <c r="J110" s="78"/>
      <c r="K110" s="45"/>
    </row>
    <row r="111" spans="2:11" ht="20.100000000000001" customHeight="1" thickTop="1" thickBot="1">
      <c r="B111" s="62" t="s">
        <v>47</v>
      </c>
      <c r="C111" s="63"/>
      <c r="D111" s="63"/>
      <c r="E111" s="64"/>
      <c r="F111" s="47">
        <v>0.5</v>
      </c>
      <c r="G111" s="47">
        <v>2</v>
      </c>
      <c r="H111" s="48"/>
      <c r="I111" s="47">
        <f t="shared" si="3"/>
        <v>0</v>
      </c>
      <c r="J111" s="78"/>
      <c r="K111" s="45"/>
    </row>
    <row r="112" spans="2:11" ht="20.100000000000001" customHeight="1" thickTop="1" thickBot="1">
      <c r="B112" s="56" t="s">
        <v>19</v>
      </c>
      <c r="C112" s="57"/>
      <c r="D112" s="57"/>
      <c r="E112" s="58"/>
      <c r="F112" s="47"/>
      <c r="G112" s="47"/>
      <c r="H112" s="48"/>
      <c r="I112" s="47"/>
      <c r="J112" s="78"/>
      <c r="K112" s="45"/>
    </row>
    <row r="113" spans="2:11" ht="20.100000000000001" customHeight="1" thickTop="1" thickBot="1">
      <c r="B113" s="56" t="s">
        <v>20</v>
      </c>
      <c r="C113" s="57"/>
      <c r="D113" s="57"/>
      <c r="E113" s="58"/>
      <c r="F113" s="47"/>
      <c r="G113" s="47"/>
      <c r="H113" s="48"/>
      <c r="I113" s="47"/>
      <c r="J113" s="78"/>
      <c r="K113" s="45"/>
    </row>
    <row r="114" spans="2:11" ht="20.100000000000001" customHeight="1" thickTop="1" thickBot="1">
      <c r="B114" s="56" t="s">
        <v>21</v>
      </c>
      <c r="C114" s="57"/>
      <c r="D114" s="57"/>
      <c r="E114" s="58"/>
      <c r="F114" s="47"/>
      <c r="G114" s="47"/>
      <c r="H114" s="48"/>
      <c r="I114" s="47"/>
      <c r="J114" s="78"/>
      <c r="K114" s="45"/>
    </row>
    <row r="115" spans="2:11" ht="20.100000000000001" customHeight="1" thickTop="1" thickBot="1">
      <c r="B115" s="56" t="s">
        <v>22</v>
      </c>
      <c r="C115" s="57"/>
      <c r="D115" s="57"/>
      <c r="E115" s="58"/>
      <c r="F115" s="47"/>
      <c r="G115" s="47"/>
      <c r="H115" s="48"/>
      <c r="I115" s="47"/>
      <c r="J115" s="78"/>
      <c r="K115" s="45"/>
    </row>
    <row r="116" spans="2:11" ht="20.100000000000001" customHeight="1" thickTop="1" thickBot="1">
      <c r="B116" s="62" t="s">
        <v>48</v>
      </c>
      <c r="C116" s="63"/>
      <c r="D116" s="63"/>
      <c r="E116" s="64"/>
      <c r="F116" s="47">
        <v>0.5</v>
      </c>
      <c r="G116" s="47">
        <v>2</v>
      </c>
      <c r="H116" s="48"/>
      <c r="I116" s="47">
        <f t="shared" si="3"/>
        <v>0</v>
      </c>
      <c r="J116" s="78"/>
      <c r="K116" s="45"/>
    </row>
    <row r="117" spans="2:11" ht="20.100000000000001" customHeight="1" thickTop="1" thickBot="1">
      <c r="B117" s="56" t="s">
        <v>19</v>
      </c>
      <c r="C117" s="57"/>
      <c r="D117" s="57"/>
      <c r="E117" s="58"/>
      <c r="F117" s="47"/>
      <c r="G117" s="47"/>
      <c r="H117" s="48"/>
      <c r="I117" s="47"/>
      <c r="J117" s="78"/>
      <c r="K117" s="24"/>
    </row>
    <row r="118" spans="2:11" ht="20.100000000000001" customHeight="1" thickTop="1" thickBot="1">
      <c r="B118" s="56" t="s">
        <v>20</v>
      </c>
      <c r="C118" s="57"/>
      <c r="D118" s="57"/>
      <c r="E118" s="58"/>
      <c r="F118" s="47"/>
      <c r="G118" s="47"/>
      <c r="H118" s="48"/>
      <c r="I118" s="47"/>
      <c r="J118" s="78"/>
      <c r="K118" s="24"/>
    </row>
    <row r="119" spans="2:11" ht="20.100000000000001" customHeight="1" thickTop="1" thickBot="1">
      <c r="B119" s="56" t="s">
        <v>21</v>
      </c>
      <c r="C119" s="57"/>
      <c r="D119" s="57"/>
      <c r="E119" s="58"/>
      <c r="F119" s="47"/>
      <c r="G119" s="47"/>
      <c r="H119" s="48"/>
      <c r="I119" s="47"/>
      <c r="J119" s="78"/>
      <c r="K119" s="24"/>
    </row>
    <row r="120" spans="2:11" ht="20.100000000000001" customHeight="1" thickTop="1" thickBot="1">
      <c r="B120" s="56" t="s">
        <v>22</v>
      </c>
      <c r="C120" s="57"/>
      <c r="D120" s="57"/>
      <c r="E120" s="58"/>
      <c r="F120" s="47"/>
      <c r="G120" s="47"/>
      <c r="H120" s="48"/>
      <c r="I120" s="47"/>
      <c r="J120" s="78"/>
      <c r="K120" s="24"/>
    </row>
    <row r="121" spans="2:11" ht="20.100000000000001" customHeight="1" thickTop="1" thickBot="1">
      <c r="B121" s="69" t="s">
        <v>49</v>
      </c>
      <c r="C121" s="70"/>
      <c r="D121" s="70"/>
      <c r="E121" s="71"/>
      <c r="F121" s="47">
        <v>0.5</v>
      </c>
      <c r="G121" s="47">
        <v>1</v>
      </c>
      <c r="H121" s="48"/>
      <c r="I121" s="47">
        <f t="shared" si="3"/>
        <v>0</v>
      </c>
      <c r="J121" s="78"/>
      <c r="K121" s="24"/>
    </row>
    <row r="122" spans="2:11" ht="20.100000000000001" customHeight="1" thickTop="1" thickBot="1">
      <c r="B122" s="72" t="s">
        <v>19</v>
      </c>
      <c r="C122" s="73"/>
      <c r="D122" s="73"/>
      <c r="E122" s="74"/>
      <c r="F122" s="47"/>
      <c r="G122" s="47"/>
      <c r="H122" s="48"/>
      <c r="I122" s="47"/>
      <c r="J122" s="78"/>
      <c r="K122" s="24"/>
    </row>
    <row r="123" spans="2:11" ht="20.100000000000001" customHeight="1" thickTop="1" thickBot="1">
      <c r="B123" s="72" t="s">
        <v>20</v>
      </c>
      <c r="C123" s="73"/>
      <c r="D123" s="73"/>
      <c r="E123" s="74"/>
      <c r="F123" s="47"/>
      <c r="G123" s="47"/>
      <c r="H123" s="48"/>
      <c r="I123" s="47"/>
      <c r="J123" s="78"/>
      <c r="K123" s="24"/>
    </row>
    <row r="124" spans="2:11" ht="20.100000000000001" customHeight="1" thickTop="1" thickBot="1">
      <c r="B124" s="69" t="s">
        <v>50</v>
      </c>
      <c r="C124" s="70"/>
      <c r="D124" s="70"/>
      <c r="E124" s="71"/>
      <c r="F124" s="47">
        <v>0.5</v>
      </c>
      <c r="G124" s="47">
        <v>3</v>
      </c>
      <c r="H124" s="48"/>
      <c r="I124" s="47">
        <f t="shared" si="3"/>
        <v>0</v>
      </c>
      <c r="J124" s="78"/>
      <c r="K124" s="24"/>
    </row>
    <row r="125" spans="2:11" ht="20.100000000000001" customHeight="1" thickTop="1" thickBot="1">
      <c r="B125" s="72" t="s">
        <v>19</v>
      </c>
      <c r="C125" s="73"/>
      <c r="D125" s="73"/>
      <c r="E125" s="74"/>
      <c r="F125" s="47"/>
      <c r="G125" s="47"/>
      <c r="H125" s="48"/>
      <c r="I125" s="47"/>
      <c r="J125" s="78"/>
      <c r="K125" s="24"/>
    </row>
    <row r="126" spans="2:11" ht="20.100000000000001" customHeight="1" thickTop="1" thickBot="1">
      <c r="B126" s="72" t="s">
        <v>20</v>
      </c>
      <c r="C126" s="73"/>
      <c r="D126" s="73"/>
      <c r="E126" s="74"/>
      <c r="F126" s="47"/>
      <c r="G126" s="47"/>
      <c r="H126" s="48"/>
      <c r="I126" s="47"/>
      <c r="J126" s="78"/>
      <c r="K126" s="24"/>
    </row>
    <row r="127" spans="2:11" ht="20.100000000000001" customHeight="1" thickTop="1" thickBot="1">
      <c r="B127" s="72" t="s">
        <v>21</v>
      </c>
      <c r="C127" s="73"/>
      <c r="D127" s="73"/>
      <c r="E127" s="74"/>
      <c r="F127" s="47"/>
      <c r="G127" s="47"/>
      <c r="H127" s="48"/>
      <c r="I127" s="47"/>
      <c r="J127" s="78"/>
      <c r="K127" s="24"/>
    </row>
    <row r="128" spans="2:11" ht="20.100000000000001" customHeight="1" thickTop="1" thickBot="1">
      <c r="B128" s="72" t="s">
        <v>22</v>
      </c>
      <c r="C128" s="73"/>
      <c r="D128" s="73"/>
      <c r="E128" s="74"/>
      <c r="F128" s="47"/>
      <c r="G128" s="47"/>
      <c r="H128" s="48"/>
      <c r="I128" s="47"/>
      <c r="J128" s="78"/>
      <c r="K128" s="24"/>
    </row>
    <row r="129" spans="2:11" ht="20.100000000000001" customHeight="1" thickTop="1" thickBot="1">
      <c r="B129" s="72" t="s">
        <v>24</v>
      </c>
      <c r="C129" s="73"/>
      <c r="D129" s="73"/>
      <c r="E129" s="74"/>
      <c r="F129" s="47"/>
      <c r="G129" s="47"/>
      <c r="H129" s="48"/>
      <c r="I129" s="47"/>
      <c r="J129" s="78"/>
      <c r="K129" s="24"/>
    </row>
    <row r="130" spans="2:11" ht="20.100000000000001" customHeight="1" thickTop="1" thickBot="1">
      <c r="B130" s="72" t="s">
        <v>25</v>
      </c>
      <c r="C130" s="73"/>
      <c r="D130" s="73"/>
      <c r="E130" s="74"/>
      <c r="F130" s="47"/>
      <c r="G130" s="47"/>
      <c r="H130" s="48"/>
      <c r="I130" s="47"/>
      <c r="J130" s="78"/>
      <c r="K130" s="24"/>
    </row>
    <row r="131" spans="2:11" ht="20.100000000000001" customHeight="1" thickTop="1" thickBot="1">
      <c r="B131" s="62" t="s">
        <v>51</v>
      </c>
      <c r="C131" s="63"/>
      <c r="D131" s="63"/>
      <c r="E131" s="64"/>
      <c r="F131" s="47">
        <v>0.5</v>
      </c>
      <c r="G131" s="47">
        <v>2</v>
      </c>
      <c r="H131" s="48"/>
      <c r="I131" s="47">
        <f t="shared" si="3"/>
        <v>0</v>
      </c>
      <c r="J131" s="78"/>
      <c r="K131" s="24"/>
    </row>
    <row r="132" spans="2:11" ht="20.100000000000001" customHeight="1" thickTop="1" thickBot="1">
      <c r="B132" s="56" t="s">
        <v>19</v>
      </c>
      <c r="C132" s="57"/>
      <c r="D132" s="57"/>
      <c r="E132" s="58"/>
      <c r="F132" s="47"/>
      <c r="G132" s="47"/>
      <c r="H132" s="48"/>
      <c r="I132" s="47"/>
      <c r="J132" s="78"/>
      <c r="K132" s="24"/>
    </row>
    <row r="133" spans="2:11" ht="20.100000000000001" customHeight="1" thickTop="1" thickBot="1">
      <c r="B133" s="56" t="s">
        <v>20</v>
      </c>
      <c r="C133" s="57"/>
      <c r="D133" s="57"/>
      <c r="E133" s="58"/>
      <c r="F133" s="47"/>
      <c r="G133" s="47"/>
      <c r="H133" s="48"/>
      <c r="I133" s="47"/>
      <c r="J133" s="78"/>
      <c r="K133" s="24"/>
    </row>
    <row r="134" spans="2:11" ht="20.100000000000001" customHeight="1" thickTop="1" thickBot="1">
      <c r="B134" s="56" t="s">
        <v>21</v>
      </c>
      <c r="C134" s="57"/>
      <c r="D134" s="57"/>
      <c r="E134" s="58"/>
      <c r="F134" s="47"/>
      <c r="G134" s="47"/>
      <c r="H134" s="48"/>
      <c r="I134" s="47"/>
      <c r="J134" s="78"/>
      <c r="K134" s="24"/>
    </row>
    <row r="135" spans="2:11" ht="20.100000000000001" customHeight="1" thickTop="1" thickBot="1">
      <c r="B135" s="56" t="s">
        <v>22</v>
      </c>
      <c r="C135" s="57"/>
      <c r="D135" s="57"/>
      <c r="E135" s="58"/>
      <c r="F135" s="47"/>
      <c r="G135" s="47"/>
      <c r="H135" s="48"/>
      <c r="I135" s="47"/>
      <c r="J135" s="78"/>
      <c r="K135" s="24"/>
    </row>
    <row r="136" spans="2:11" ht="20.100000000000001" customHeight="1" thickTop="1" thickBot="1">
      <c r="B136" s="62" t="s">
        <v>52</v>
      </c>
      <c r="C136" s="63"/>
      <c r="D136" s="63"/>
      <c r="E136" s="64"/>
      <c r="F136" s="47">
        <v>0.5</v>
      </c>
      <c r="G136" s="47">
        <v>1</v>
      </c>
      <c r="H136" s="48"/>
      <c r="I136" s="47">
        <f t="shared" si="3"/>
        <v>0</v>
      </c>
      <c r="J136" s="78"/>
      <c r="K136" s="24"/>
    </row>
    <row r="137" spans="2:11" ht="20.100000000000001" customHeight="1" thickTop="1" thickBot="1">
      <c r="B137" s="56" t="s">
        <v>19</v>
      </c>
      <c r="C137" s="57"/>
      <c r="D137" s="57"/>
      <c r="E137" s="58"/>
      <c r="F137" s="47"/>
      <c r="G137" s="47"/>
      <c r="H137" s="48"/>
      <c r="I137" s="47"/>
      <c r="J137" s="78"/>
      <c r="K137" s="24"/>
    </row>
    <row r="138" spans="2:11" ht="20.100000000000001" customHeight="1" thickTop="1" thickBot="1">
      <c r="B138" s="56" t="s">
        <v>20</v>
      </c>
      <c r="C138" s="57"/>
      <c r="D138" s="57"/>
      <c r="E138" s="58"/>
      <c r="F138" s="47"/>
      <c r="G138" s="47"/>
      <c r="H138" s="48"/>
      <c r="I138" s="47"/>
      <c r="J138" s="78"/>
      <c r="K138" s="24"/>
    </row>
    <row r="139" spans="2:11" ht="33" customHeight="1" thickTop="1" thickBot="1">
      <c r="B139" s="62" t="s">
        <v>53</v>
      </c>
      <c r="C139" s="63"/>
      <c r="D139" s="63"/>
      <c r="E139" s="64"/>
      <c r="F139" s="23" t="s">
        <v>14</v>
      </c>
      <c r="G139" s="23" t="s">
        <v>15</v>
      </c>
      <c r="H139" s="23" t="s">
        <v>16</v>
      </c>
      <c r="I139" s="23" t="s">
        <v>17</v>
      </c>
      <c r="J139" s="20" t="s">
        <v>8</v>
      </c>
      <c r="K139" s="25"/>
    </row>
    <row r="140" spans="2:11" ht="54.75" customHeight="1" thickTop="1" thickBot="1">
      <c r="B140" s="62" t="s">
        <v>54</v>
      </c>
      <c r="C140" s="63"/>
      <c r="D140" s="63"/>
      <c r="E140" s="64"/>
      <c r="F140" s="47">
        <v>1</v>
      </c>
      <c r="G140" s="47">
        <v>7</v>
      </c>
      <c r="H140" s="81"/>
      <c r="I140" s="47">
        <f>F140*H140</f>
        <v>0</v>
      </c>
      <c r="J140" s="78">
        <f>SUM(I140:I148)</f>
        <v>0</v>
      </c>
      <c r="K140" s="45"/>
    </row>
    <row r="141" spans="2:11" ht="20.100000000000001" customHeight="1" thickTop="1" thickBot="1">
      <c r="B141" s="56" t="s">
        <v>19</v>
      </c>
      <c r="C141" s="57"/>
      <c r="D141" s="57"/>
      <c r="E141" s="58"/>
      <c r="F141" s="47"/>
      <c r="G141" s="47"/>
      <c r="H141" s="81"/>
      <c r="I141" s="47"/>
      <c r="J141" s="78"/>
      <c r="K141" s="45"/>
    </row>
    <row r="142" spans="2:11" ht="20.100000000000001" customHeight="1" thickTop="1" thickBot="1">
      <c r="B142" s="56" t="s">
        <v>20</v>
      </c>
      <c r="C142" s="57"/>
      <c r="D142" s="57"/>
      <c r="E142" s="58"/>
      <c r="F142" s="47"/>
      <c r="G142" s="47"/>
      <c r="H142" s="81"/>
      <c r="I142" s="47"/>
      <c r="J142" s="78"/>
      <c r="K142" s="45"/>
    </row>
    <row r="143" spans="2:11" ht="20.100000000000001" customHeight="1" thickTop="1" thickBot="1">
      <c r="B143" s="56" t="s">
        <v>21</v>
      </c>
      <c r="C143" s="57"/>
      <c r="D143" s="57"/>
      <c r="E143" s="58"/>
      <c r="F143" s="47"/>
      <c r="G143" s="47"/>
      <c r="H143" s="81"/>
      <c r="I143" s="47"/>
      <c r="J143" s="78"/>
      <c r="K143" s="45"/>
    </row>
    <row r="144" spans="2:11" ht="20.100000000000001" customHeight="1" thickTop="1" thickBot="1">
      <c r="B144" s="56" t="s">
        <v>22</v>
      </c>
      <c r="C144" s="57"/>
      <c r="D144" s="57"/>
      <c r="E144" s="58"/>
      <c r="F144" s="47"/>
      <c r="G144" s="47"/>
      <c r="H144" s="81"/>
      <c r="I144" s="47"/>
      <c r="J144" s="78"/>
      <c r="K144" s="45"/>
    </row>
    <row r="145" spans="2:11" ht="20.100000000000001" customHeight="1" thickTop="1" thickBot="1">
      <c r="B145" s="56" t="s">
        <v>24</v>
      </c>
      <c r="C145" s="57"/>
      <c r="D145" s="57"/>
      <c r="E145" s="58"/>
      <c r="F145" s="47"/>
      <c r="G145" s="47"/>
      <c r="H145" s="81"/>
      <c r="I145" s="47"/>
      <c r="J145" s="78"/>
      <c r="K145" s="45"/>
    </row>
    <row r="146" spans="2:11" ht="20.100000000000001" customHeight="1" thickTop="1" thickBot="1">
      <c r="B146" s="56" t="s">
        <v>25</v>
      </c>
      <c r="C146" s="57"/>
      <c r="D146" s="57"/>
      <c r="E146" s="58"/>
      <c r="F146" s="47"/>
      <c r="G146" s="47"/>
      <c r="H146" s="81"/>
      <c r="I146" s="47"/>
      <c r="J146" s="78"/>
      <c r="K146" s="45"/>
    </row>
    <row r="147" spans="2:11" ht="20.100000000000001" customHeight="1" thickTop="1" thickBot="1">
      <c r="B147" s="56" t="s">
        <v>55</v>
      </c>
      <c r="C147" s="57"/>
      <c r="D147" s="57"/>
      <c r="E147" s="58"/>
      <c r="F147" s="47"/>
      <c r="G147" s="47"/>
      <c r="H147" s="82"/>
      <c r="I147" s="47"/>
      <c r="J147" s="78"/>
      <c r="K147" s="45"/>
    </row>
    <row r="148" spans="2:11" ht="20.100000000000001" customHeight="1" thickTop="1" thickBot="1">
      <c r="B148" s="62" t="s">
        <v>56</v>
      </c>
      <c r="C148" s="63"/>
      <c r="D148" s="63"/>
      <c r="E148" s="64"/>
      <c r="F148" s="47">
        <v>1</v>
      </c>
      <c r="G148" s="47">
        <v>7</v>
      </c>
      <c r="H148" s="81"/>
      <c r="I148" s="47">
        <f>F148*H148</f>
        <v>0</v>
      </c>
      <c r="J148" s="78"/>
      <c r="K148" s="45"/>
    </row>
    <row r="149" spans="2:11" ht="20.100000000000001" customHeight="1" thickTop="1" thickBot="1">
      <c r="B149" s="56" t="s">
        <v>19</v>
      </c>
      <c r="C149" s="57"/>
      <c r="D149" s="57"/>
      <c r="E149" s="58"/>
      <c r="F149" s="47"/>
      <c r="G149" s="47"/>
      <c r="H149" s="81"/>
      <c r="I149" s="47"/>
      <c r="J149" s="78"/>
      <c r="K149" s="24"/>
    </row>
    <row r="150" spans="2:11" ht="20.100000000000001" customHeight="1" thickTop="1" thickBot="1">
      <c r="B150" s="56" t="s">
        <v>20</v>
      </c>
      <c r="C150" s="57"/>
      <c r="D150" s="57"/>
      <c r="E150" s="58"/>
      <c r="F150" s="47"/>
      <c r="G150" s="47"/>
      <c r="H150" s="81"/>
      <c r="I150" s="47"/>
      <c r="J150" s="78"/>
      <c r="K150" s="24"/>
    </row>
    <row r="151" spans="2:11" ht="20.100000000000001" customHeight="1" thickTop="1" thickBot="1">
      <c r="B151" s="56" t="s">
        <v>21</v>
      </c>
      <c r="C151" s="57"/>
      <c r="D151" s="57"/>
      <c r="E151" s="58"/>
      <c r="F151" s="47"/>
      <c r="G151" s="47"/>
      <c r="H151" s="81"/>
      <c r="I151" s="47"/>
      <c r="J151" s="78"/>
      <c r="K151" s="24"/>
    </row>
    <row r="152" spans="2:11" ht="20.100000000000001" customHeight="1" thickTop="1" thickBot="1">
      <c r="B152" s="56" t="s">
        <v>22</v>
      </c>
      <c r="C152" s="57"/>
      <c r="D152" s="57"/>
      <c r="E152" s="58"/>
      <c r="F152" s="47"/>
      <c r="G152" s="47"/>
      <c r="H152" s="81"/>
      <c r="I152" s="47"/>
      <c r="J152" s="78"/>
      <c r="K152" s="24"/>
    </row>
    <row r="153" spans="2:11" ht="20.100000000000001" customHeight="1" thickTop="1" thickBot="1">
      <c r="B153" s="56">
        <v>5</v>
      </c>
      <c r="C153" s="57"/>
      <c r="D153" s="57"/>
      <c r="E153" s="58"/>
      <c r="F153" s="47"/>
      <c r="G153" s="47"/>
      <c r="H153" s="81"/>
      <c r="I153" s="47"/>
      <c r="J153" s="78"/>
      <c r="K153" s="24"/>
    </row>
    <row r="154" spans="2:11" ht="20.100000000000001" customHeight="1" thickTop="1" thickBot="1">
      <c r="B154" s="56" t="s">
        <v>25</v>
      </c>
      <c r="C154" s="57"/>
      <c r="D154" s="57"/>
      <c r="E154" s="58"/>
      <c r="F154" s="47"/>
      <c r="G154" s="47"/>
      <c r="H154" s="81"/>
      <c r="I154" s="47"/>
      <c r="J154" s="78"/>
    </row>
    <row r="155" spans="2:11" ht="20.100000000000001" customHeight="1" thickTop="1" thickBot="1">
      <c r="B155" s="83" t="s">
        <v>55</v>
      </c>
      <c r="C155" s="84"/>
      <c r="D155" s="84"/>
      <c r="E155" s="85"/>
      <c r="F155" s="80"/>
      <c r="G155" s="80"/>
      <c r="H155" s="82"/>
      <c r="I155" s="80"/>
      <c r="J155" s="79"/>
    </row>
  </sheetData>
  <sheetProtection algorithmName="SHA-512" hashValue="HX0D8lpqzEmpOn+TwcuBKfv10opRtAqHcZHDtBtkwMIm4oiPWml/uqx6NmZfKpXNyxBRAJgVvhk4Ll9tno1gCw==" saltValue="gSq2SBxtM297vYcRNDknyw==" spinCount="100000" sheet="1" objects="1" scenarios="1" insertRows="0"/>
  <protectedRanges>
    <protectedRange sqref="B112:E115 B117:E120 B122:E123 B125:E130 B132:E135 B137:E138 B149:E155 B141:E147" name="Intervalo6"/>
    <protectedRange sqref="C5:J5 B109:E110 B15:E18 B20:E25 B27:E30 B32:E36 B38:E42 B44:E47 B49:E50 B53:E56 B58:E62 B64:E67 B70:E74 B76:E77 B80:E82 B84:E88 B90:E91 B93:E96 B98:E99 B102:E107" name="Intervalo5"/>
    <protectedRange sqref="H52:H67 H69:H77 H148:H153 H101:H138 H14:H50 H83:H99 H140:H145" name="Pontuação para produção docente"/>
    <protectedRange sqref="G9" name="Pontuação Máxima"/>
    <protectedRange sqref="J5" name="Nº do Candidato"/>
    <protectedRange sqref="H79:H82" name="Coordenação de extensão"/>
    <protectedRange sqref="G9:I11 C5:J5 H14:H18 H19:H25 H26:H30 H31:H36 H37:H42 H43:H47 H48:H50 H52:H56 H57:H62 H63:H67 H69:H74 H75:H77 H79:H82 H83:H88 H89:H91 H92:H96 H97:H99 H101:H107 H108:H110 H111:H115 H116:H120 H121:H123 H124:H130 H131:H135 H136:H138 H140:H147 H148:H155" name="Range7"/>
    <protectedRange sqref="B15:E18 B20:E25 B27:E30 B32:E36 B38:E42 B44:E47 B49:E50 B53:E56 B58:E62 B64:E67 B70:E74 B76:E77 B80:E82 B84:E88 B90:E91 B93:E96 B98:E99 B102:E107 B109:E110 B112:E115 B117:E120 B122:E123 B125:E130 B132:E135 B137:E138 B141:E147 B149:E155" name="Range8"/>
  </protectedRanges>
  <dataConsolidate/>
  <mergeCells count="274">
    <mergeCell ref="B4:J4"/>
    <mergeCell ref="B147:E147"/>
    <mergeCell ref="J140:J155"/>
    <mergeCell ref="F148:F155"/>
    <mergeCell ref="G148:G155"/>
    <mergeCell ref="H148:H155"/>
    <mergeCell ref="I148:I155"/>
    <mergeCell ref="B149:E149"/>
    <mergeCell ref="B150:E150"/>
    <mergeCell ref="B151:E151"/>
    <mergeCell ref="B152:E152"/>
    <mergeCell ref="B153:E153"/>
    <mergeCell ref="B154:E154"/>
    <mergeCell ref="B155:E155"/>
    <mergeCell ref="B148:E148"/>
    <mergeCell ref="B136:E136"/>
    <mergeCell ref="B137:E137"/>
    <mergeCell ref="B138:E138"/>
    <mergeCell ref="J101:J138"/>
    <mergeCell ref="F140:F147"/>
    <mergeCell ref="G140:G147"/>
    <mergeCell ref="H140:H147"/>
    <mergeCell ref="I140:I147"/>
    <mergeCell ref="B140:E140"/>
    <mergeCell ref="B139:E139"/>
    <mergeCell ref="B141:E141"/>
    <mergeCell ref="B142:E142"/>
    <mergeCell ref="B143:E143"/>
    <mergeCell ref="B144:E144"/>
    <mergeCell ref="B145:E145"/>
    <mergeCell ref="B146:E146"/>
    <mergeCell ref="F136:F138"/>
    <mergeCell ref="G136:G138"/>
    <mergeCell ref="H136:H138"/>
    <mergeCell ref="I136:I138"/>
    <mergeCell ref="F131:F135"/>
    <mergeCell ref="G131:G135"/>
    <mergeCell ref="H131:H135"/>
    <mergeCell ref="I131:I135"/>
    <mergeCell ref="B131:E131"/>
    <mergeCell ref="B132:E132"/>
    <mergeCell ref="B133:E133"/>
    <mergeCell ref="B134:E134"/>
    <mergeCell ref="B135:E135"/>
    <mergeCell ref="F124:F130"/>
    <mergeCell ref="G124:G130"/>
    <mergeCell ref="H124:H130"/>
    <mergeCell ref="I124:I130"/>
    <mergeCell ref="B124:E124"/>
    <mergeCell ref="B125:E125"/>
    <mergeCell ref="B126:E126"/>
    <mergeCell ref="B127:E127"/>
    <mergeCell ref="B128:E128"/>
    <mergeCell ref="B129:E129"/>
    <mergeCell ref="B130:E130"/>
    <mergeCell ref="F121:F123"/>
    <mergeCell ref="G121:G123"/>
    <mergeCell ref="H121:H123"/>
    <mergeCell ref="I121:I123"/>
    <mergeCell ref="B121:E121"/>
    <mergeCell ref="B122:E122"/>
    <mergeCell ref="B123:E123"/>
    <mergeCell ref="F116:F120"/>
    <mergeCell ref="G116:G120"/>
    <mergeCell ref="H116:H120"/>
    <mergeCell ref="I116:I120"/>
    <mergeCell ref="B116:E116"/>
    <mergeCell ref="B117:E117"/>
    <mergeCell ref="B118:E118"/>
    <mergeCell ref="B119:E119"/>
    <mergeCell ref="B120:E120"/>
    <mergeCell ref="F111:F115"/>
    <mergeCell ref="G111:G115"/>
    <mergeCell ref="H111:H115"/>
    <mergeCell ref="I111:I115"/>
    <mergeCell ref="B112:E112"/>
    <mergeCell ref="B113:E113"/>
    <mergeCell ref="B114:E114"/>
    <mergeCell ref="B115:E115"/>
    <mergeCell ref="B111:E111"/>
    <mergeCell ref="B110:E110"/>
    <mergeCell ref="F108:F110"/>
    <mergeCell ref="G108:G110"/>
    <mergeCell ref="H108:H110"/>
    <mergeCell ref="I108:I110"/>
    <mergeCell ref="F101:F107"/>
    <mergeCell ref="G101:G107"/>
    <mergeCell ref="H101:H107"/>
    <mergeCell ref="I101:I107"/>
    <mergeCell ref="B109:E109"/>
    <mergeCell ref="B104:E104"/>
    <mergeCell ref="B105:E105"/>
    <mergeCell ref="B106:E106"/>
    <mergeCell ref="B107:E107"/>
    <mergeCell ref="B108:E108"/>
    <mergeCell ref="B99:E99"/>
    <mergeCell ref="B100:E100"/>
    <mergeCell ref="B101:E101"/>
    <mergeCell ref="B102:E102"/>
    <mergeCell ref="B103:E103"/>
    <mergeCell ref="B93:E93"/>
    <mergeCell ref="B94:E94"/>
    <mergeCell ref="B96:E96"/>
    <mergeCell ref="B97:E97"/>
    <mergeCell ref="B98:E98"/>
    <mergeCell ref="B88:E88"/>
    <mergeCell ref="B89:E89"/>
    <mergeCell ref="B90:E90"/>
    <mergeCell ref="B91:E91"/>
    <mergeCell ref="B92:E92"/>
    <mergeCell ref="B82:E82"/>
    <mergeCell ref="B83:E83"/>
    <mergeCell ref="B84:E84"/>
    <mergeCell ref="B85:E85"/>
    <mergeCell ref="B87:E87"/>
    <mergeCell ref="B86:E86"/>
    <mergeCell ref="B77:E77"/>
    <mergeCell ref="B78:E78"/>
    <mergeCell ref="B79:E79"/>
    <mergeCell ref="B80:E80"/>
    <mergeCell ref="B81:E81"/>
    <mergeCell ref="B72:E72"/>
    <mergeCell ref="B73:E73"/>
    <mergeCell ref="B74:E74"/>
    <mergeCell ref="B75:E75"/>
    <mergeCell ref="B76:E76"/>
    <mergeCell ref="B66:E66"/>
    <mergeCell ref="B67:E67"/>
    <mergeCell ref="B69:E69"/>
    <mergeCell ref="B70:E70"/>
    <mergeCell ref="B71:E71"/>
    <mergeCell ref="B61:E61"/>
    <mergeCell ref="B62:E62"/>
    <mergeCell ref="B63:E63"/>
    <mergeCell ref="B64:E64"/>
    <mergeCell ref="B65:E65"/>
    <mergeCell ref="B56:E56"/>
    <mergeCell ref="B57:E57"/>
    <mergeCell ref="B58:E58"/>
    <mergeCell ref="B59:E59"/>
    <mergeCell ref="B60:E60"/>
    <mergeCell ref="B51:E51"/>
    <mergeCell ref="B52:E52"/>
    <mergeCell ref="B53:E53"/>
    <mergeCell ref="B54:E54"/>
    <mergeCell ref="B55:E55"/>
    <mergeCell ref="B46:E46"/>
    <mergeCell ref="B47:E47"/>
    <mergeCell ref="B48:E48"/>
    <mergeCell ref="B49:E49"/>
    <mergeCell ref="B50:E50"/>
    <mergeCell ref="B41:E41"/>
    <mergeCell ref="B42:E42"/>
    <mergeCell ref="B43:E43"/>
    <mergeCell ref="B44:E44"/>
    <mergeCell ref="B45:E45"/>
    <mergeCell ref="B23:E23"/>
    <mergeCell ref="B24:E24"/>
    <mergeCell ref="B25:E25"/>
    <mergeCell ref="B36:E36"/>
    <mergeCell ref="B37:E37"/>
    <mergeCell ref="B38:E38"/>
    <mergeCell ref="B39:E39"/>
    <mergeCell ref="B40:E40"/>
    <mergeCell ref="B31:E31"/>
    <mergeCell ref="B32:E32"/>
    <mergeCell ref="B33:E33"/>
    <mergeCell ref="B34:E34"/>
    <mergeCell ref="B35:E35"/>
    <mergeCell ref="I57:I62"/>
    <mergeCell ref="I63:I67"/>
    <mergeCell ref="F69:F74"/>
    <mergeCell ref="G69:G74"/>
    <mergeCell ref="H69:H74"/>
    <mergeCell ref="I69:I74"/>
    <mergeCell ref="F52:F56"/>
    <mergeCell ref="G52:G56"/>
    <mergeCell ref="H52:H56"/>
    <mergeCell ref="B17:E17"/>
    <mergeCell ref="B18:E18"/>
    <mergeCell ref="B19:E19"/>
    <mergeCell ref="B20:E20"/>
    <mergeCell ref="F48:F50"/>
    <mergeCell ref="G48:G50"/>
    <mergeCell ref="H48:H50"/>
    <mergeCell ref="I48:I50"/>
    <mergeCell ref="I19:I25"/>
    <mergeCell ref="B26:E26"/>
    <mergeCell ref="B27:E27"/>
    <mergeCell ref="B28:E28"/>
    <mergeCell ref="B29:E29"/>
    <mergeCell ref="B30:E30"/>
    <mergeCell ref="B21:E21"/>
    <mergeCell ref="I31:I36"/>
    <mergeCell ref="F14:F18"/>
    <mergeCell ref="G14:G18"/>
    <mergeCell ref="H14:H18"/>
    <mergeCell ref="I14:I18"/>
    <mergeCell ref="F19:F25"/>
    <mergeCell ref="G19:G25"/>
    <mergeCell ref="H19:H25"/>
    <mergeCell ref="B22:E22"/>
    <mergeCell ref="J79:J99"/>
    <mergeCell ref="G89:G91"/>
    <mergeCell ref="H89:H91"/>
    <mergeCell ref="I89:I91"/>
    <mergeCell ref="F92:F96"/>
    <mergeCell ref="G92:G96"/>
    <mergeCell ref="H92:H96"/>
    <mergeCell ref="I92:I96"/>
    <mergeCell ref="F75:F77"/>
    <mergeCell ref="G75:G77"/>
    <mergeCell ref="H75:H77"/>
    <mergeCell ref="I75:I77"/>
    <mergeCell ref="J52:J77"/>
    <mergeCell ref="F63:F67"/>
    <mergeCell ref="G63:G67"/>
    <mergeCell ref="H63:H67"/>
    <mergeCell ref="F97:F99"/>
    <mergeCell ref="G97:G99"/>
    <mergeCell ref="H97:H99"/>
    <mergeCell ref="I97:I99"/>
    <mergeCell ref="I52:I56"/>
    <mergeCell ref="F57:F62"/>
    <mergeCell ref="G57:G62"/>
    <mergeCell ref="H57:H62"/>
    <mergeCell ref="B10:E10"/>
    <mergeCell ref="B11:E11"/>
    <mergeCell ref="B13:E13"/>
    <mergeCell ref="B14:E14"/>
    <mergeCell ref="B15:E15"/>
    <mergeCell ref="B12:J12"/>
    <mergeCell ref="B6:I6"/>
    <mergeCell ref="J14:J50"/>
    <mergeCell ref="F37:F42"/>
    <mergeCell ref="G37:G42"/>
    <mergeCell ref="H37:H42"/>
    <mergeCell ref="I37:I42"/>
    <mergeCell ref="F43:F47"/>
    <mergeCell ref="G43:G47"/>
    <mergeCell ref="H43:H47"/>
    <mergeCell ref="I43:I47"/>
    <mergeCell ref="F26:F30"/>
    <mergeCell ref="G26:G30"/>
    <mergeCell ref="H26:H30"/>
    <mergeCell ref="I26:I30"/>
    <mergeCell ref="F31:F36"/>
    <mergeCell ref="G31:G36"/>
    <mergeCell ref="H31:H36"/>
    <mergeCell ref="B16:E16"/>
    <mergeCell ref="B2:J2"/>
    <mergeCell ref="B68:I68"/>
    <mergeCell ref="J9:J11"/>
    <mergeCell ref="B3:J3"/>
    <mergeCell ref="G8:I8"/>
    <mergeCell ref="G9:I11"/>
    <mergeCell ref="B7:J7"/>
    <mergeCell ref="K140:K148"/>
    <mergeCell ref="K14:K48"/>
    <mergeCell ref="K52:K75"/>
    <mergeCell ref="K83:K92"/>
    <mergeCell ref="K101:K116"/>
    <mergeCell ref="F79:F82"/>
    <mergeCell ref="G79:G82"/>
    <mergeCell ref="H79:H82"/>
    <mergeCell ref="I79:I82"/>
    <mergeCell ref="F83:F88"/>
    <mergeCell ref="G83:G88"/>
    <mergeCell ref="H83:H88"/>
    <mergeCell ref="I83:I88"/>
    <mergeCell ref="F89:F91"/>
    <mergeCell ref="C5:J5"/>
    <mergeCell ref="B8:E8"/>
    <mergeCell ref="B9:E9"/>
  </mergeCells>
  <dataValidations xWindow="1209" yWindow="586" count="3">
    <dataValidation operator="equal" allowBlank="1" showInputMessage="1" showErrorMessage="1" sqref="B9:D9" xr:uid="{00000000-0002-0000-0000-000000000000}"/>
    <dataValidation allowBlank="1" showInputMessage="1" showErrorMessage="1" error="Quantidade máxima: 4" sqref="K13" xr:uid="{00000000-0002-0000-0000-000001000000}"/>
    <dataValidation allowBlank="1" showInputMessage="1" showErrorMessage="1" prompt="Colar aqui a publicação constante no currículo lattes" sqref="B15:E18 B20:E25 B27:E30 B32:E36 B38:E42 B44:E47 B49:E50 B53:E56 B58:E62 B64:E67 B70:E74 B76:E77 B80:E82 B84:E88 B90:E91 B93:E96 B98:E99 B102:E107 B109:E110 B112:E115 B117:E120 B122:E123 B125:E130 B132:E135 B137:E138 B141:E147 B149:E155" xr:uid="{00000000-0002-0000-0000-000002000000}"/>
  </dataValidations>
  <pageMargins left="0.511811024" right="0.511811024" top="0.78740157499999996" bottom="0.78740157499999996" header="0.31496062000000002" footer="0.31496062000000002"/>
  <pageSetup paperSize="9" scale="82" fitToHeight="0" orientation="portrait" r:id="rId1"/>
  <drawing r:id="rId2"/>
  <extLst>
    <ext xmlns:x14="http://schemas.microsoft.com/office/spreadsheetml/2009/9/main" uri="{CCE6A557-97BC-4b89-ADB6-D9C93CAAB3DF}">
      <x14:dataValidations xmlns:xm="http://schemas.microsoft.com/office/excel/2006/main" xWindow="1209" yWindow="586" count="16">
        <x14:dataValidation type="list" allowBlank="1" showInputMessage="1" showErrorMessage="1" error="Quantidade máxima: 5" prompt="Selecione uma opção da lista" xr:uid="{00000000-0002-0000-0000-000003000000}">
          <x14:formula1>
            <xm:f>'Controle de pontos'!$C$3:$C$7</xm:f>
          </x14:formula1>
          <xm:sqref>H14</xm:sqref>
        </x14:dataValidation>
        <x14:dataValidation type="list" allowBlank="1" showInputMessage="1" showErrorMessage="1" error="Quantidade máxima: 5" prompt="Selecione uma opção da lista" xr:uid="{00000000-0002-0000-0000-000004000000}">
          <x14:formula1>
            <xm:f>'Controle de pontos'!$D$3:$D$9</xm:f>
          </x14:formula1>
          <xm:sqref>H101 H19 H124</xm:sqref>
        </x14:dataValidation>
        <x14:dataValidation type="list" allowBlank="1" showInputMessage="1" showErrorMessage="1" error="Quantidade máxima: 6" prompt="Selecione uma opção da lista" xr:uid="{00000000-0002-0000-0000-000005000000}">
          <x14:formula1>
            <xm:f>'Controle de pontos'!$E$3:$E$7</xm:f>
          </x14:formula1>
          <xm:sqref>H26</xm:sqref>
        </x14:dataValidation>
        <x14:dataValidation type="list" allowBlank="1" showInputMessage="1" showErrorMessage="1" error="Quantidade máxima: 5" prompt="Selecione uma opção da lista" xr:uid="{00000000-0002-0000-0000-000006000000}">
          <x14:formula1>
            <xm:f>'Controle de pontos'!$F$3:$F$8</xm:f>
          </x14:formula1>
          <xm:sqref>H31</xm:sqref>
        </x14:dataValidation>
        <x14:dataValidation type="list" allowBlank="1" showInputMessage="1" showErrorMessage="1" error="Quantidade máxima: 5" prompt="Selecione uma opção da lista" xr:uid="{00000000-0002-0000-0000-000007000000}">
          <x14:formula1>
            <xm:f>'Controle de pontos'!$G$3:$G$8</xm:f>
          </x14:formula1>
          <xm:sqref>H37</xm:sqref>
        </x14:dataValidation>
        <x14:dataValidation type="list" allowBlank="1" showInputMessage="1" showErrorMessage="1" error="Quantidade máxima: 4" prompt="Selecione uma opção da lista" xr:uid="{00000000-0002-0000-0000-000008000000}">
          <x14:formula1>
            <xm:f>'Controle de pontos'!$K$3:$K$7</xm:f>
          </x14:formula1>
          <xm:sqref>H52</xm:sqref>
        </x14:dataValidation>
        <x14:dataValidation type="list" allowBlank="1" showInputMessage="1" showErrorMessage="1" error="Quantidade máxima: 5" prompt="Selecione uma opção da lista" xr:uid="{00000000-0002-0000-0000-000009000000}">
          <x14:formula1>
            <xm:f>'Controle de pontos'!$L$3:$L$8</xm:f>
          </x14:formula1>
          <xm:sqref>H57</xm:sqref>
        </x14:dataValidation>
        <x14:dataValidation type="list" allowBlank="1" showInputMessage="1" showErrorMessage="1" error="Quantidade máxima: 4" prompt="Selecione uma opção da lista" xr:uid="{00000000-0002-0000-0000-00000A000000}">
          <x14:formula1>
            <xm:f>'Controle de pontos'!$M$3:$M$7</xm:f>
          </x14:formula1>
          <xm:sqref>H116 H63 H111 H131 H92</xm:sqref>
        </x14:dataValidation>
        <x14:dataValidation type="list" allowBlank="1" showInputMessage="1" showErrorMessage="1" error="Quantidade máxima: 5" prompt="Selecione uma opção da lista" xr:uid="{00000000-0002-0000-0000-00000B000000}">
          <x14:formula1>
            <xm:f>'Controle de pontos'!$O$3:$O$8</xm:f>
          </x14:formula1>
          <xm:sqref>H69 H83</xm:sqref>
        </x14:dataValidation>
        <x14:dataValidation type="list" allowBlank="1" showInputMessage="1" showErrorMessage="1" error="Quantidade máxima: 2" prompt="Selecione uma opção da lista" xr:uid="{00000000-0002-0000-0000-00000C000000}">
          <x14:formula1>
            <xm:f>'Controle de pontos'!$P$3:$P$5</xm:f>
          </x14:formula1>
          <xm:sqref>H108 H75 H121 H136</xm:sqref>
        </x14:dataValidation>
        <x14:dataValidation type="list" allowBlank="1" showInputMessage="1" showErrorMessage="1" error="Quantidade máxima: 10" prompt="Selecione uma opção da lista" xr:uid="{00000000-0002-0000-0000-00000D000000}">
          <x14:formula1>
            <xm:f>'Controle de pontos'!$AB$3:$AB$10</xm:f>
          </x14:formula1>
          <xm:sqref>H148 H140</xm:sqref>
        </x14:dataValidation>
        <x14:dataValidation type="list" allowBlank="1" showInputMessage="1" showErrorMessage="1" prompt="Selecione um valor da lista" xr:uid="{00000000-0002-0000-0000-00000E000000}">
          <x14:formula1>
            <xm:f>'Controle de pontos'!$A$2:$A$5</xm:f>
          </x14:formula1>
          <xm:sqref>G9:I11</xm:sqref>
        </x14:dataValidation>
        <x14:dataValidation type="list" allowBlank="1" showInputMessage="1" showErrorMessage="1" error="Quantidade máxima: 4" prompt="Selecione uma opção da lista" xr:uid="{00000000-0002-0000-0000-00000F000000}">
          <x14:formula1>
            <xm:f>'Controle de pontos'!$H$3:$H$7</xm:f>
          </x14:formula1>
          <xm:sqref>H43</xm:sqref>
        </x14:dataValidation>
        <x14:dataValidation type="list" allowBlank="1" showInputMessage="1" showErrorMessage="1" error="Quantidade máxima: 2" prompt="Selecione uma opção da lista" xr:uid="{00000000-0002-0000-0000-000010000000}">
          <x14:formula1>
            <xm:f>'Controle de pontos'!$I$3:$I$5</xm:f>
          </x14:formula1>
          <xm:sqref>H48</xm:sqref>
        </x14:dataValidation>
        <x14:dataValidation type="list" allowBlank="1" showInputMessage="1" showErrorMessage="1" xr:uid="{00000000-0002-0000-0000-000011000000}">
          <x14:formula1>
            <xm:f>'Controle de pontos'!$R$3:$R$6</xm:f>
          </x14:formula1>
          <xm:sqref>H79</xm:sqref>
        </x14:dataValidation>
        <x14:dataValidation type="list" allowBlank="1" showInputMessage="1" showErrorMessage="1" error="Quantidade máxima: 5" prompt="Selecione uma opção da lista" xr:uid="{00000000-0002-0000-0000-000012000000}">
          <x14:formula1>
            <xm:f>'Controle de pontos'!$V$3:$V$5</xm:f>
          </x14:formula1>
          <xm:sqref>H89 H97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2"/>
  <sheetViews>
    <sheetView topLeftCell="I1" workbookViewId="0">
      <selection activeCell="AA6" sqref="AA6"/>
    </sheetView>
  </sheetViews>
  <sheetFormatPr defaultRowHeight="15"/>
  <cols>
    <col min="1" max="1" width="12" style="1" bestFit="1" customWidth="1"/>
    <col min="2" max="2" width="12" style="1" customWidth="1"/>
    <col min="3" max="9" width="12" style="1" bestFit="1" customWidth="1"/>
    <col min="10" max="29" width="9.140625" style="1"/>
    <col min="30" max="30" width="35" style="1" bestFit="1" customWidth="1"/>
    <col min="31" max="16384" width="9.140625" style="1"/>
  </cols>
  <sheetData>
    <row r="1" spans="1:30" ht="30.75" customHeight="1">
      <c r="A1" s="11" t="s">
        <v>57</v>
      </c>
      <c r="C1" s="88" t="s">
        <v>58</v>
      </c>
      <c r="D1" s="88"/>
      <c r="E1" s="88"/>
      <c r="F1" s="88"/>
      <c r="G1" s="88"/>
      <c r="H1" s="88"/>
      <c r="I1" s="88"/>
      <c r="K1" s="89" t="s">
        <v>59</v>
      </c>
      <c r="L1" s="90"/>
      <c r="M1" s="91"/>
      <c r="O1" s="86" t="s">
        <v>60</v>
      </c>
      <c r="P1" s="86"/>
      <c r="R1" s="86" t="s">
        <v>61</v>
      </c>
      <c r="S1" s="86"/>
      <c r="T1" s="86"/>
      <c r="V1" s="87" t="s">
        <v>62</v>
      </c>
      <c r="W1" s="87"/>
      <c r="X1" s="87"/>
      <c r="Y1" s="87"/>
      <c r="AA1" s="86" t="s">
        <v>63</v>
      </c>
      <c r="AB1" s="86"/>
      <c r="AD1" s="10" t="s">
        <v>64</v>
      </c>
    </row>
    <row r="2" spans="1:30">
      <c r="A2" s="6">
        <v>0</v>
      </c>
      <c r="C2" s="7" t="s">
        <v>65</v>
      </c>
      <c r="D2" s="7" t="s">
        <v>66</v>
      </c>
      <c r="E2" s="7" t="s">
        <v>67</v>
      </c>
      <c r="F2" s="7" t="s">
        <v>68</v>
      </c>
      <c r="G2" s="7" t="s">
        <v>69</v>
      </c>
      <c r="H2" s="7" t="s">
        <v>70</v>
      </c>
      <c r="I2" s="7" t="s">
        <v>71</v>
      </c>
      <c r="K2" s="7" t="s">
        <v>65</v>
      </c>
      <c r="L2" s="7" t="s">
        <v>66</v>
      </c>
      <c r="M2" s="7" t="s">
        <v>67</v>
      </c>
      <c r="O2" s="7" t="s">
        <v>65</v>
      </c>
      <c r="P2" s="7" t="s">
        <v>66</v>
      </c>
      <c r="R2" s="7" t="s">
        <v>65</v>
      </c>
      <c r="S2" s="7" t="s">
        <v>66</v>
      </c>
      <c r="T2" s="7" t="s">
        <v>67</v>
      </c>
      <c r="V2" s="7" t="s">
        <v>65</v>
      </c>
      <c r="W2" s="7" t="s">
        <v>66</v>
      </c>
      <c r="X2" s="7" t="s">
        <v>67</v>
      </c>
      <c r="Y2" s="7" t="s">
        <v>68</v>
      </c>
      <c r="AA2" s="7" t="s">
        <v>65</v>
      </c>
      <c r="AB2" s="7" t="s">
        <v>66</v>
      </c>
      <c r="AD2" s="3" t="s">
        <v>72</v>
      </c>
    </row>
    <row r="3" spans="1:30">
      <c r="A3" s="6">
        <v>10</v>
      </c>
      <c r="B3" s="2"/>
      <c r="C3" s="4">
        <v>0</v>
      </c>
      <c r="D3" s="4">
        <v>0</v>
      </c>
      <c r="E3" s="4">
        <v>0</v>
      </c>
      <c r="F3" s="4">
        <v>0</v>
      </c>
      <c r="G3" s="4">
        <v>0</v>
      </c>
      <c r="H3" s="4">
        <v>0</v>
      </c>
      <c r="I3" s="4">
        <v>0</v>
      </c>
      <c r="K3" s="4">
        <v>0</v>
      </c>
      <c r="L3" s="4">
        <v>0</v>
      </c>
      <c r="M3" s="4">
        <v>0</v>
      </c>
      <c r="O3" s="4">
        <v>0</v>
      </c>
      <c r="P3" s="4">
        <v>0</v>
      </c>
      <c r="R3" s="8">
        <v>0</v>
      </c>
      <c r="S3" s="8">
        <v>0</v>
      </c>
      <c r="T3" s="4">
        <v>0</v>
      </c>
      <c r="V3" s="4">
        <v>0</v>
      </c>
      <c r="W3" s="4">
        <v>0</v>
      </c>
      <c r="X3" s="4">
        <v>0</v>
      </c>
      <c r="Y3" s="4">
        <v>0</v>
      </c>
      <c r="AA3" s="4">
        <v>0</v>
      </c>
      <c r="AB3" s="4">
        <v>0</v>
      </c>
      <c r="AD3" s="3" t="s">
        <v>73</v>
      </c>
    </row>
    <row r="4" spans="1:30">
      <c r="A4" s="6">
        <v>15</v>
      </c>
      <c r="B4" s="2"/>
      <c r="C4" s="4">
        <v>1</v>
      </c>
      <c r="D4" s="4">
        <v>1</v>
      </c>
      <c r="E4" s="4">
        <v>1</v>
      </c>
      <c r="F4" s="4">
        <v>1</v>
      </c>
      <c r="G4" s="4">
        <v>1</v>
      </c>
      <c r="H4" s="4">
        <v>1</v>
      </c>
      <c r="I4" s="4">
        <v>1</v>
      </c>
      <c r="K4" s="4">
        <v>1</v>
      </c>
      <c r="L4" s="4">
        <v>1</v>
      </c>
      <c r="M4" s="4">
        <v>1</v>
      </c>
      <c r="O4" s="4">
        <v>1</v>
      </c>
      <c r="P4" s="4">
        <v>1</v>
      </c>
      <c r="R4" s="8">
        <v>1</v>
      </c>
      <c r="S4" s="8">
        <v>1</v>
      </c>
      <c r="T4" s="4">
        <v>1</v>
      </c>
      <c r="V4" s="4">
        <v>1</v>
      </c>
      <c r="W4" s="4">
        <v>1</v>
      </c>
      <c r="X4" s="4">
        <v>1</v>
      </c>
      <c r="Y4" s="4">
        <v>1</v>
      </c>
      <c r="AA4" s="4">
        <v>1</v>
      </c>
      <c r="AB4" s="4">
        <v>1</v>
      </c>
      <c r="AD4" s="3" t="s">
        <v>74</v>
      </c>
    </row>
    <row r="5" spans="1:30">
      <c r="A5" s="6">
        <v>20</v>
      </c>
      <c r="B5" s="2"/>
      <c r="C5" s="4">
        <v>2</v>
      </c>
      <c r="D5" s="4">
        <v>2</v>
      </c>
      <c r="E5" s="4">
        <v>2</v>
      </c>
      <c r="F5" s="4">
        <v>2</v>
      </c>
      <c r="G5" s="4">
        <v>2</v>
      </c>
      <c r="H5" s="4">
        <v>2</v>
      </c>
      <c r="I5" s="4">
        <v>2</v>
      </c>
      <c r="K5" s="4">
        <v>2</v>
      </c>
      <c r="L5" s="4">
        <v>2</v>
      </c>
      <c r="M5" s="4">
        <v>2</v>
      </c>
      <c r="O5" s="4">
        <v>2</v>
      </c>
      <c r="P5" s="4">
        <v>2</v>
      </c>
      <c r="R5" s="8">
        <v>2</v>
      </c>
      <c r="S5" s="8">
        <v>2</v>
      </c>
      <c r="T5" s="4">
        <v>2</v>
      </c>
      <c r="V5" s="4">
        <v>2</v>
      </c>
      <c r="W5" s="4"/>
      <c r="X5" s="4">
        <v>2</v>
      </c>
      <c r="Y5" s="4">
        <v>2</v>
      </c>
      <c r="AA5" s="4">
        <v>2</v>
      </c>
      <c r="AB5" s="4">
        <v>2</v>
      </c>
      <c r="AD5" s="3" t="s">
        <v>75</v>
      </c>
    </row>
    <row r="6" spans="1:30">
      <c r="A6" s="5"/>
      <c r="C6" s="4">
        <v>3</v>
      </c>
      <c r="D6" s="4">
        <v>3</v>
      </c>
      <c r="E6" s="4">
        <v>3</v>
      </c>
      <c r="F6" s="4">
        <v>3</v>
      </c>
      <c r="G6" s="4">
        <v>3</v>
      </c>
      <c r="H6" s="4">
        <v>3</v>
      </c>
      <c r="I6" s="4"/>
      <c r="K6" s="4">
        <v>3</v>
      </c>
      <c r="L6" s="4">
        <v>3</v>
      </c>
      <c r="M6" s="4">
        <v>3</v>
      </c>
      <c r="O6" s="4">
        <v>3</v>
      </c>
      <c r="P6" s="4"/>
      <c r="R6" s="8">
        <v>3</v>
      </c>
      <c r="S6" s="8">
        <v>3</v>
      </c>
      <c r="T6" s="4">
        <v>3</v>
      </c>
      <c r="V6" s="4">
        <v>3</v>
      </c>
      <c r="W6" s="4"/>
      <c r="X6" s="4">
        <v>3</v>
      </c>
      <c r="Y6" s="4"/>
      <c r="AA6" s="4">
        <v>3</v>
      </c>
      <c r="AB6" s="4">
        <v>3</v>
      </c>
      <c r="AD6" s="3" t="s">
        <v>76</v>
      </c>
    </row>
    <row r="7" spans="1:30">
      <c r="C7" s="4">
        <v>4</v>
      </c>
      <c r="D7" s="4">
        <v>4</v>
      </c>
      <c r="E7" s="4">
        <v>4</v>
      </c>
      <c r="F7" s="4">
        <v>4</v>
      </c>
      <c r="G7" s="4">
        <v>4</v>
      </c>
      <c r="H7" s="4">
        <v>4</v>
      </c>
      <c r="I7" s="4"/>
      <c r="K7" s="4">
        <v>4</v>
      </c>
      <c r="L7" s="4">
        <v>4</v>
      </c>
      <c r="M7" s="4">
        <v>4</v>
      </c>
      <c r="O7" s="4">
        <v>4</v>
      </c>
      <c r="P7" s="4"/>
      <c r="R7" s="8"/>
      <c r="S7" s="8">
        <v>4</v>
      </c>
      <c r="T7" s="4">
        <v>4</v>
      </c>
      <c r="V7" s="4">
        <v>4</v>
      </c>
      <c r="W7" s="4"/>
      <c r="X7" s="4"/>
      <c r="Y7" s="4"/>
      <c r="AA7" s="4">
        <v>4</v>
      </c>
      <c r="AB7" s="4">
        <v>4</v>
      </c>
      <c r="AD7" s="3" t="s">
        <v>77</v>
      </c>
    </row>
    <row r="8" spans="1:30">
      <c r="C8" s="5"/>
      <c r="D8" s="5">
        <v>5</v>
      </c>
      <c r="E8" s="5"/>
      <c r="F8" s="5">
        <v>5</v>
      </c>
      <c r="G8" s="5">
        <v>5</v>
      </c>
      <c r="H8" s="5"/>
      <c r="I8" s="5"/>
      <c r="K8" s="5"/>
      <c r="L8" s="5">
        <v>5</v>
      </c>
      <c r="M8" s="5"/>
      <c r="O8" s="4">
        <v>5</v>
      </c>
      <c r="P8" s="5"/>
      <c r="R8" s="9"/>
      <c r="S8" s="9">
        <v>5</v>
      </c>
      <c r="T8" s="5">
        <v>5</v>
      </c>
      <c r="V8" s="5"/>
      <c r="W8" s="5"/>
      <c r="X8" s="5"/>
      <c r="Y8" s="3"/>
      <c r="AA8" s="5">
        <v>5</v>
      </c>
      <c r="AB8" s="5">
        <v>5</v>
      </c>
      <c r="AD8" s="3" t="s">
        <v>78</v>
      </c>
    </row>
    <row r="9" spans="1:30">
      <c r="C9" s="5"/>
      <c r="D9" s="5">
        <v>6</v>
      </c>
      <c r="E9" s="5"/>
      <c r="F9" s="5"/>
      <c r="G9" s="5"/>
      <c r="H9" s="5"/>
      <c r="I9" s="5"/>
      <c r="R9" s="5"/>
      <c r="S9" s="5">
        <v>6</v>
      </c>
      <c r="T9" s="5"/>
      <c r="AA9" s="5">
        <v>6</v>
      </c>
      <c r="AB9" s="5">
        <v>6</v>
      </c>
      <c r="AD9" s="3" t="s">
        <v>79</v>
      </c>
    </row>
    <row r="10" spans="1:30">
      <c r="R10" s="5"/>
      <c r="S10" s="5">
        <v>7</v>
      </c>
      <c r="T10" s="5"/>
      <c r="AA10" s="5">
        <v>7</v>
      </c>
      <c r="AB10" s="5">
        <v>7</v>
      </c>
      <c r="AD10" s="3" t="s">
        <v>80</v>
      </c>
    </row>
    <row r="11" spans="1:30">
      <c r="R11" s="5"/>
      <c r="S11" s="5"/>
      <c r="T11" s="5"/>
      <c r="AA11" s="5">
        <v>8</v>
      </c>
      <c r="AB11" s="5">
        <v>8</v>
      </c>
      <c r="AD11" s="3" t="s">
        <v>81</v>
      </c>
    </row>
    <row r="12" spans="1:30">
      <c r="AA12" s="5">
        <v>9</v>
      </c>
      <c r="AB12" s="5">
        <v>9</v>
      </c>
      <c r="AD12" s="3" t="s">
        <v>82</v>
      </c>
    </row>
    <row r="13" spans="1:30">
      <c r="AA13" s="5">
        <v>10</v>
      </c>
      <c r="AB13" s="5">
        <v>10</v>
      </c>
      <c r="AD13" s="3" t="s">
        <v>83</v>
      </c>
    </row>
    <row r="14" spans="1:30">
      <c r="AD14" s="3" t="s">
        <v>84</v>
      </c>
    </row>
    <row r="15" spans="1:30">
      <c r="AD15" s="3" t="s">
        <v>85</v>
      </c>
    </row>
    <row r="16" spans="1:30">
      <c r="AD16" s="3" t="s">
        <v>86</v>
      </c>
    </row>
    <row r="17" spans="30:30">
      <c r="AD17" s="3" t="s">
        <v>87</v>
      </c>
    </row>
    <row r="18" spans="30:30">
      <c r="AD18" s="3" t="s">
        <v>88</v>
      </c>
    </row>
    <row r="19" spans="30:30">
      <c r="AD19" s="3" t="s">
        <v>89</v>
      </c>
    </row>
    <row r="20" spans="30:30">
      <c r="AD20" s="3" t="s">
        <v>90</v>
      </c>
    </row>
    <row r="21" spans="30:30">
      <c r="AD21" s="3" t="s">
        <v>91</v>
      </c>
    </row>
    <row r="22" spans="30:30">
      <c r="AD22" s="3" t="s">
        <v>92</v>
      </c>
    </row>
  </sheetData>
  <sortState xmlns:xlrd2="http://schemas.microsoft.com/office/spreadsheetml/2017/richdata2" ref="AD2:AD21">
    <sortCondition ref="AD2:AD21"/>
  </sortState>
  <mergeCells count="6">
    <mergeCell ref="R1:T1"/>
    <mergeCell ref="AA1:AB1"/>
    <mergeCell ref="V1:Y1"/>
    <mergeCell ref="C1:I1"/>
    <mergeCell ref="K1:M1"/>
    <mergeCell ref="O1:P1"/>
  </mergeCells>
  <dataValidations count="1">
    <dataValidation type="list" allowBlank="1" showInputMessage="1" showErrorMessage="1" sqref="A3:B5" xr:uid="{00000000-0002-0000-0100-000000000000}">
      <formula1>$A:$A</formula1>
    </dataValidation>
  </dataValidation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93F1471BAA574F9637798D5792EFFC" ma:contentTypeVersion="16" ma:contentTypeDescription="Create a new document." ma:contentTypeScope="" ma:versionID="ba92aa3ebc9242586b5ae38e0ef12a54">
  <xsd:schema xmlns:xsd="http://www.w3.org/2001/XMLSchema" xmlns:xs="http://www.w3.org/2001/XMLSchema" xmlns:p="http://schemas.microsoft.com/office/2006/metadata/properties" xmlns:ns3="6f4868fa-8dcb-4ce9-993a-d7b8e42f1fe2" xmlns:ns4="9896417f-d5da-4288-a607-e10cee202f6a" targetNamespace="http://schemas.microsoft.com/office/2006/metadata/properties" ma:root="true" ma:fieldsID="62be75033b0f0aef3e4c94fd27056619" ns3:_="" ns4:_="">
    <xsd:import namespace="6f4868fa-8dcb-4ce9-993a-d7b8e42f1fe2"/>
    <xsd:import namespace="9896417f-d5da-4288-a607-e10cee202f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868fa-8dcb-4ce9-993a-d7b8e42f1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96417f-d5da-4288-a607-e10cee202f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f4868fa-8dcb-4ce9-993a-d7b8e42f1fe2" xsi:nil="true"/>
  </documentManagement>
</p:properties>
</file>

<file path=customXml/itemProps1.xml><?xml version="1.0" encoding="utf-8"?>
<ds:datastoreItem xmlns:ds="http://schemas.openxmlformats.org/officeDocument/2006/customXml" ds:itemID="{C6B0A8C2-6439-4FF1-A724-AFBC5B415CE2}"/>
</file>

<file path=customXml/itemProps2.xml><?xml version="1.0" encoding="utf-8"?>
<ds:datastoreItem xmlns:ds="http://schemas.openxmlformats.org/officeDocument/2006/customXml" ds:itemID="{2EECAAFA-E1B0-4A79-9E0C-5D02E839EAEB}"/>
</file>

<file path=customXml/itemProps3.xml><?xml version="1.0" encoding="utf-8"?>
<ds:datastoreItem xmlns:ds="http://schemas.openxmlformats.org/officeDocument/2006/customXml" ds:itemID="{6F11DB0C-B891-440B-A17B-4D361BDA00D8}"/>
</file>

<file path=docProps/app.xml><?xml version="1.0" encoding="utf-8"?>
<Properties xmlns="http://schemas.openxmlformats.org/officeDocument/2006/extended-properties" xmlns:vt="http://schemas.openxmlformats.org/officeDocument/2006/docPropsVTypes">
  <Application>Microsoft Excel Online</Application>
  <Manager/>
  <Company>Cidade Administrativa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Áurea Lara Cunha</dc:creator>
  <cp:keywords/>
  <dc:description/>
  <cp:lastModifiedBy>Editais Proex</cp:lastModifiedBy>
  <cp:revision/>
  <dcterms:created xsi:type="dcterms:W3CDTF">2019-12-12T13:56:46Z</dcterms:created>
  <dcterms:modified xsi:type="dcterms:W3CDTF">2026-02-10T13:59:52Z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0x010100BD93F1471BAA574F9637798D5792EFFC</vt:lpwstr>
  </property>
  <property fmtid="{D5CDD505-2E9C-101B-9397-08002B2CF9AE}" pid="3" name="_dlc_DocIdItemGuid">
    <vt:lpwstr>95840ddc-7d59-48b8-992a-e0b4bd9e7203</vt:lpwstr>
  </property>
</Properties>
</file>