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2023_Documentos_elaboração_Edital_CNPq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25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4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<sst xmlns="http://schemas.openxmlformats.org/spreadsheetml/2006/main" count="152" uniqueCount="134">
  <si>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</si>
  <si>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</si>
  <si>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</si>
  <si>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</si>
  <si>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</si>
  <si>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</si>
  <si>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</si>
  <si>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</si>
  <si>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</si>
  <si>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</si>
  <si>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</si>
  <si>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</si>
  <si>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</si>
  <si>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</si>
  <si>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</si>
  <si>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</si>
  <si>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</si>
  <si>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</si>
  <si>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</si>
  <si>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</si>
  <si>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</si>
  <si>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</si>
  <si>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</si>
  <si>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</si>
  <si>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</si>
  <si>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</si>
  <si>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</si>
  <si>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</si>
  <si>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</si>
  <si>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</si>
  <si>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</si>
  <si>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</si>
  <si>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</si>
  <si>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</si>
  <si>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</si>
  <si>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</si>
  <si>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</si>
  <si>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</si>
  <si>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</si>
  <si>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</si>
  <si>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</si>
  <si>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</si>
  <si>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</si>
  <si>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</si>
  <si>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</si>
  <si>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</si>
  <si>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</si>
  <si>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</si>
  <si>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</si>
  <si>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</si>
  <si>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</si>
  <si>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</si>
  <si>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</si>
  <si>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</si>
  <si>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</si>
  <si>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</si>
  <si>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</si>
  <si>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</si>
  <si>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</si>
  <si>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</si>
  <si>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</si>
  <si>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</si>
  <si>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</si>
  <si>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</si>
  <si>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</si>
  <si>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</si>
  <si>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</si>
  <si>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</si>
  <si>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</si>
  <si>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</si>
  <si>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</si>
  <si>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</si>
  <si>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</si>
  <si>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</si>
  <si>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</si>
  <si>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</si>
  <si>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</si>
  <si>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</si>
  <si>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</si>
  <si>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</si>
  <si>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</si>
  <si>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</si>
  <si>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</si>
  <si>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</si>
  <si>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</si>
  <si>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</si>
  <si>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</si>
  <si>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</si>
  <si>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</si>
  <si>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</si>
  <si>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</si>
  <si>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</si>
  <si>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</si>
  <si>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</si>
  <si>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</si>
  <si>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</si>
  <si>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</si>
  <si>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</si>
  <si>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</si>
  <si>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</si>
  <si>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</si>
  <si>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</si>
  <si>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</si>
  <si>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</si>
  <si>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</si>
  <si>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</si>
  <si>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</si>
  <si>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</si>
  <si>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</si>
  <si>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</si>
  <si>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</si>
  <si>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</si>
  <si>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</si>
  <si>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</si>
  <si>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</si>
  <si>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</si>
  <si>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</si>
  <si>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</si>
  <si>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</si>
  <si>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</si>
  <si>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</si>
  <si>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</si>
  <si>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</si>
  <si>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</si>
  <si>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</si>
  <si>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</si>
  <si>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</si>
  <si>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</si>
  <si>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</si>
  <si>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Licença maternidade entre 2018 e 2023 cadastrada no Lattes (Sim/Não)</t>
  </si>
  <si>
    <t>SIM (1 licença) - Período avaliatório: 2017 a 2023</t>
  </si>
  <si>
    <t>NÃO - Período avaliatório: 2018 a 2023</t>
  </si>
  <si>
    <t>SIM (2 licenças ou mais) - Período avaliatório: 2016 a 2023</t>
  </si>
  <si>
    <t xml:space="preserve">FICHA DE AVALIAÇÃO DA PRODUÇÃO DOCENTE - EDITAIS CNPq/UEMG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</si>
</sst>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5" xfId="0" applyBorder="1"/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3</xdr:col>
      <xdr:colOff>91585</xdr:colOff>
      <xdr:row>0</xdr:row>
      <xdr:rowOff>26373</xdr:rowOff>
    </xdr:from>
    <xdr:to>
      <xdr:col>3</xdr:col>
      <xdr:colOff>2179585</xdr:colOff>
      <xdr:row>0</xdr:row>
      <xdr:rowOff>584290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085" y="26373"/>
          <a:ext cx="2088000" cy="55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="130" zoomScaleNormal="130" workbookViewId="0">
      <selection activeCell="B5" sqref="B5:D5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9.5" customHeight="1" thickBot="1" x14ac:dyDescent="0.3">
      <c r="A1" s="51" t="s">
        <v>133</v>
      </c>
      <c r="B1" s="51"/>
      <c r="C1" s="51"/>
      <c r="D1" s="51"/>
    </row>
    <row r="2" spans="1:6" ht="20.100000000000001" customHeight="1" thickTop="1" thickBot="1" x14ac:dyDescent="0.3">
      <c r="A2" s="6" t="s">
        <v>36</v>
      </c>
      <c r="B2" s="29"/>
      <c r="C2" s="30"/>
      <c r="D2" s="31"/>
    </row>
    <row r="3" spans="1:6" ht="33.75" customHeight="1" thickTop="1" thickBot="1" x14ac:dyDescent="0.3">
      <c r="A3" s="6" t="s">
        <v>129</v>
      </c>
      <c r="B3" s="29" t="s">
        <v>35</v>
      </c>
      <c r="C3" s="30"/>
      <c r="D3" s="50"/>
      <c r="F3" s="20" t="s">
        <v>75</v>
      </c>
    </row>
    <row r="4" spans="1:6" ht="20.100000000000001" customHeight="1" thickTop="1" thickBot="1" x14ac:dyDescent="0.3">
      <c r="A4" s="6" t="s">
        <v>37</v>
      </c>
      <c r="B4" s="29"/>
      <c r="C4" s="30"/>
      <c r="D4" s="31"/>
    </row>
    <row r="5" spans="1:6" ht="31.5" customHeight="1" thickTop="1" thickBot="1" x14ac:dyDescent="0.3">
      <c r="A5" s="6" t="s">
        <v>24</v>
      </c>
      <c r="B5" s="29"/>
      <c r="C5" s="30"/>
      <c r="D5" s="31"/>
      <c r="F5" s="20" t="s">
        <v>75</v>
      </c>
    </row>
    <row r="6" spans="1:6" ht="20.100000000000001" customHeight="1" thickTop="1" thickBot="1" x14ac:dyDescent="0.3">
      <c r="A6" s="7" t="s">
        <v>125</v>
      </c>
      <c r="B6" s="32"/>
      <c r="C6" s="33"/>
      <c r="D6" s="34"/>
    </row>
    <row r="7" spans="1:6" ht="18.95" customHeight="1" thickBot="1" x14ac:dyDescent="0.3">
      <c r="A7" s="40" t="s">
        <v>38</v>
      </c>
      <c r="B7" s="40"/>
      <c r="C7" s="40"/>
      <c r="D7" s="40"/>
    </row>
    <row r="8" spans="1:6" ht="18.95" customHeight="1" thickBot="1" x14ac:dyDescent="0.3">
      <c r="A8" s="40" t="s">
        <v>128</v>
      </c>
      <c r="B8" s="40"/>
      <c r="C8" s="40"/>
      <c r="D8" s="40"/>
    </row>
    <row r="9" spans="1:6" ht="30" customHeight="1" thickBot="1" x14ac:dyDescent="0.3">
      <c r="A9" s="8" t="s">
        <v>66</v>
      </c>
      <c r="B9" s="9" t="s">
        <v>68</v>
      </c>
      <c r="C9" s="9" t="s">
        <v>21</v>
      </c>
      <c r="D9" s="9" t="s">
        <v>22</v>
      </c>
    </row>
    <row r="10" spans="1:6" ht="30" customHeight="1" thickBot="1" x14ac:dyDescent="0.3">
      <c r="A10" s="10" t="s">
        <v>126</v>
      </c>
      <c r="B10" s="11">
        <v>5</v>
      </c>
      <c r="C10" s="12"/>
      <c r="D10" s="13">
        <f>(B10*C10)</f>
        <v>0</v>
      </c>
    </row>
    <row r="11" spans="1:6" ht="30" customHeight="1" thickBot="1" x14ac:dyDescent="0.3">
      <c r="A11" s="10" t="s">
        <v>127</v>
      </c>
      <c r="B11" s="11">
        <v>4</v>
      </c>
      <c r="C11" s="12"/>
      <c r="D11" s="13">
        <f>(B11*C11)</f>
        <v>0</v>
      </c>
    </row>
    <row r="12" spans="1:6" ht="30" customHeight="1" thickBot="1" x14ac:dyDescent="0.3">
      <c r="A12" s="10" t="s">
        <v>0</v>
      </c>
      <c r="B12" s="11">
        <v>3.5</v>
      </c>
      <c r="C12" s="12"/>
      <c r="D12" s="13">
        <f>(B12*C12)</f>
        <v>0</v>
      </c>
    </row>
    <row r="13" spans="1:6" ht="30" customHeight="1" thickBot="1" x14ac:dyDescent="0.3">
      <c r="A13" s="10" t="s">
        <v>1</v>
      </c>
      <c r="B13" s="11">
        <v>3</v>
      </c>
      <c r="C13" s="12"/>
      <c r="D13" s="13">
        <f>(B13*C13)</f>
        <v>0</v>
      </c>
    </row>
    <row r="14" spans="1:6" ht="30" customHeight="1" thickBot="1" x14ac:dyDescent="0.3">
      <c r="A14" s="10" t="s">
        <v>2</v>
      </c>
      <c r="B14" s="11">
        <v>2.5</v>
      </c>
      <c r="C14" s="12"/>
      <c r="D14" s="13">
        <f>(B14*C14)</f>
        <v>0</v>
      </c>
    </row>
    <row r="15" spans="1:6" ht="30" customHeight="1" thickBot="1" x14ac:dyDescent="0.3">
      <c r="A15" s="10" t="s">
        <v>3</v>
      </c>
      <c r="B15" s="11">
        <v>2</v>
      </c>
      <c r="C15" s="12"/>
      <c r="D15" s="13">
        <f t="shared" ref="D15:D23" si="0">(B15*C15)</f>
        <v>0</v>
      </c>
    </row>
    <row r="16" spans="1:6" ht="30" customHeight="1" thickBot="1" x14ac:dyDescent="0.3">
      <c r="A16" s="10" t="s">
        <v>27</v>
      </c>
      <c r="B16" s="11">
        <v>1.5</v>
      </c>
      <c r="C16" s="12"/>
      <c r="D16" s="13">
        <f t="shared" si="0"/>
        <v>0</v>
      </c>
    </row>
    <row r="17" spans="1:8" ht="30" customHeight="1" thickBot="1" x14ac:dyDescent="0.3">
      <c r="A17" s="10" t="s">
        <v>60</v>
      </c>
      <c r="B17" s="11">
        <v>2</v>
      </c>
      <c r="C17" s="12"/>
      <c r="D17" s="13">
        <f t="shared" si="0"/>
        <v>0</v>
      </c>
    </row>
    <row r="18" spans="1:8" ht="30" customHeight="1" thickBot="1" x14ac:dyDescent="0.3">
      <c r="A18" s="10" t="s">
        <v>23</v>
      </c>
      <c r="B18" s="11">
        <v>2</v>
      </c>
      <c r="C18" s="12"/>
      <c r="D18" s="13">
        <f t="shared" si="0"/>
        <v>0</v>
      </c>
    </row>
    <row r="19" spans="1:8" ht="30" customHeight="1" thickBot="1" x14ac:dyDescent="0.3">
      <c r="A19" s="14" t="s">
        <v>28</v>
      </c>
      <c r="B19" s="11">
        <v>2.5</v>
      </c>
      <c r="C19" s="12"/>
      <c r="D19" s="13">
        <f>(B19*C19)</f>
        <v>0</v>
      </c>
      <c r="E19" s="2"/>
    </row>
    <row r="20" spans="1:8" ht="30" customHeight="1" thickBot="1" x14ac:dyDescent="0.3">
      <c r="A20" s="14" t="s">
        <v>29</v>
      </c>
      <c r="B20" s="11">
        <v>2</v>
      </c>
      <c r="C20" s="12"/>
      <c r="D20" s="13">
        <f t="shared" si="0"/>
        <v>0</v>
      </c>
      <c r="E20" s="2"/>
    </row>
    <row r="21" spans="1:8" ht="30" customHeight="1" thickBot="1" x14ac:dyDescent="0.3">
      <c r="A21" s="10" t="s">
        <v>39</v>
      </c>
      <c r="B21" s="11">
        <v>2</v>
      </c>
      <c r="C21" s="12"/>
      <c r="D21" s="13">
        <f t="shared" si="0"/>
        <v>0</v>
      </c>
      <c r="E21" s="3"/>
    </row>
    <row r="22" spans="1:8" ht="30" customHeight="1" thickBot="1" x14ac:dyDescent="0.3">
      <c r="A22" s="10" t="s">
        <v>40</v>
      </c>
      <c r="B22" s="11">
        <v>0.5</v>
      </c>
      <c r="C22" s="12"/>
      <c r="D22" s="13">
        <f t="shared" si="0"/>
        <v>0</v>
      </c>
      <c r="E22" s="2"/>
    </row>
    <row r="23" spans="1:8" ht="30" customHeight="1" thickBot="1" x14ac:dyDescent="0.3">
      <c r="A23" s="10" t="s">
        <v>41</v>
      </c>
      <c r="B23" s="11">
        <v>1</v>
      </c>
      <c r="C23" s="12"/>
      <c r="D23" s="13">
        <f t="shared" si="0"/>
        <v>0</v>
      </c>
      <c r="E23" s="2"/>
    </row>
    <row r="24" spans="1:8" ht="30" customHeight="1" thickBot="1" x14ac:dyDescent="0.3">
      <c r="A24" s="10" t="s">
        <v>4</v>
      </c>
      <c r="B24" s="11">
        <v>4</v>
      </c>
      <c r="C24" s="12"/>
      <c r="D24" s="13">
        <f>(B24*C24)</f>
        <v>0</v>
      </c>
      <c r="E24" s="2"/>
    </row>
    <row r="25" spans="1:8" ht="30" customHeight="1" thickBot="1" x14ac:dyDescent="0.3">
      <c r="A25" s="10" t="s">
        <v>5</v>
      </c>
      <c r="B25" s="11">
        <v>3</v>
      </c>
      <c r="C25" s="12"/>
      <c r="D25" s="13">
        <f>(B25*C25)</f>
        <v>0</v>
      </c>
      <c r="E25" s="2"/>
    </row>
    <row r="26" spans="1:8" ht="30" customHeight="1" thickBot="1" x14ac:dyDescent="0.3">
      <c r="A26" s="10" t="s">
        <v>6</v>
      </c>
      <c r="B26" s="11">
        <v>2.5</v>
      </c>
      <c r="C26" s="12"/>
      <c r="D26" s="13">
        <f>(B26*C26)</f>
        <v>0</v>
      </c>
    </row>
    <row r="27" spans="1:8" ht="30" customHeight="1" thickBot="1" x14ac:dyDescent="0.3">
      <c r="A27" s="41" t="s">
        <v>43</v>
      </c>
      <c r="B27" s="41"/>
      <c r="C27" s="41"/>
      <c r="D27" s="13">
        <f>MIN(19,SUM(D10:D26))</f>
        <v>0</v>
      </c>
      <c r="H27" t="s">
        <v>35</v>
      </c>
    </row>
    <row r="28" spans="1:8" ht="30" customHeight="1" thickBot="1" x14ac:dyDescent="0.3">
      <c r="A28" s="8" t="s">
        <v>34</v>
      </c>
      <c r="B28" s="9" t="s">
        <v>69</v>
      </c>
      <c r="C28" s="9" t="s">
        <v>21</v>
      </c>
      <c r="D28" s="9" t="s">
        <v>22</v>
      </c>
    </row>
    <row r="29" spans="1:8" ht="33" customHeight="1" thickBot="1" x14ac:dyDescent="0.3">
      <c r="A29" s="10" t="s">
        <v>31</v>
      </c>
      <c r="B29" s="15">
        <v>1</v>
      </c>
      <c r="C29" s="12"/>
      <c r="D29" s="13">
        <f>(B29*C29)</f>
        <v>0</v>
      </c>
    </row>
    <row r="30" spans="1:8" ht="33" customHeight="1" thickBot="1" x14ac:dyDescent="0.3">
      <c r="A30" s="10" t="s">
        <v>30</v>
      </c>
      <c r="B30" s="13">
        <v>1.5</v>
      </c>
      <c r="C30" s="12"/>
      <c r="D30" s="13">
        <f>(B30*C30)</f>
        <v>0</v>
      </c>
    </row>
    <row r="31" spans="1:8" ht="30" customHeight="1" thickBot="1" x14ac:dyDescent="0.3">
      <c r="A31" s="10" t="s">
        <v>7</v>
      </c>
      <c r="B31" s="11">
        <v>1.5</v>
      </c>
      <c r="C31" s="12"/>
      <c r="D31" s="13">
        <f>(B31*C31)</f>
        <v>0</v>
      </c>
    </row>
    <row r="32" spans="1:8" ht="30" customHeight="1" thickBot="1" x14ac:dyDescent="0.3">
      <c r="A32" s="10" t="s">
        <v>8</v>
      </c>
      <c r="B32" s="11">
        <v>1.5</v>
      </c>
      <c r="C32" s="12"/>
      <c r="D32" s="13">
        <f>(B32*C32)</f>
        <v>0</v>
      </c>
    </row>
    <row r="33" spans="1:4" ht="30" customHeight="1" thickBot="1" x14ac:dyDescent="0.3">
      <c r="A33" s="41" t="s">
        <v>42</v>
      </c>
      <c r="B33" s="41"/>
      <c r="C33" s="41"/>
      <c r="D33" s="13">
        <f>MIN(2,SUM(D29:D32))</f>
        <v>0</v>
      </c>
    </row>
    <row r="34" spans="1:4" ht="51.75" customHeight="1" thickBot="1" x14ac:dyDescent="0.3">
      <c r="A34" s="8" t="s">
        <v>67</v>
      </c>
      <c r="B34" s="9" t="s">
        <v>71</v>
      </c>
      <c r="C34" s="9" t="s">
        <v>21</v>
      </c>
      <c r="D34" s="9" t="s">
        <v>22</v>
      </c>
    </row>
    <row r="35" spans="1:4" ht="33" customHeight="1" thickBot="1" x14ac:dyDescent="0.3">
      <c r="A35" s="10" t="s">
        <v>44</v>
      </c>
      <c r="B35" s="13">
        <v>0.5</v>
      </c>
      <c r="C35" s="12"/>
      <c r="D35" s="13">
        <f>(B35*C35)</f>
        <v>0</v>
      </c>
    </row>
    <row r="36" spans="1:4" ht="33" customHeight="1" thickBot="1" x14ac:dyDescent="0.3">
      <c r="A36" s="14" t="s">
        <v>47</v>
      </c>
      <c r="B36" s="16">
        <v>1</v>
      </c>
      <c r="C36" s="12"/>
      <c r="D36" s="13">
        <f>(B36*C36)</f>
        <v>0</v>
      </c>
    </row>
    <row r="37" spans="1:4" ht="30" customHeight="1" thickBot="1" x14ac:dyDescent="0.3">
      <c r="A37" s="42" t="s">
        <v>46</v>
      </c>
      <c r="B37" s="42"/>
      <c r="C37" s="42"/>
      <c r="D37" s="13">
        <f>MIN(4,SUM(D35:D36))</f>
        <v>0</v>
      </c>
    </row>
    <row r="38" spans="1:4" ht="30" customHeight="1" thickBot="1" x14ac:dyDescent="0.3">
      <c r="A38" s="8" t="s">
        <v>61</v>
      </c>
      <c r="B38" s="9" t="s">
        <v>73</v>
      </c>
      <c r="C38" s="9" t="s">
        <v>21</v>
      </c>
      <c r="D38" s="9" t="s">
        <v>22</v>
      </c>
    </row>
    <row r="39" spans="1:4" ht="30" customHeight="1" thickBot="1" x14ac:dyDescent="0.3">
      <c r="A39" s="10" t="s">
        <v>9</v>
      </c>
      <c r="B39" s="11">
        <v>1</v>
      </c>
      <c r="C39" s="12"/>
      <c r="D39" s="13">
        <f t="shared" ref="D39:D44" si="1">(B39*C39)</f>
        <v>0</v>
      </c>
    </row>
    <row r="40" spans="1:4" ht="30" customHeight="1" thickBot="1" x14ac:dyDescent="0.3">
      <c r="A40" s="10" t="s">
        <v>10</v>
      </c>
      <c r="B40" s="11">
        <v>0.5</v>
      </c>
      <c r="C40" s="12"/>
      <c r="D40" s="13">
        <f t="shared" si="1"/>
        <v>0</v>
      </c>
    </row>
    <row r="41" spans="1:4" ht="30" customHeight="1" thickBot="1" x14ac:dyDescent="0.3">
      <c r="A41" s="10" t="s">
        <v>11</v>
      </c>
      <c r="B41" s="17">
        <v>0.75</v>
      </c>
      <c r="C41" s="12"/>
      <c r="D41" s="13">
        <f t="shared" si="1"/>
        <v>0</v>
      </c>
    </row>
    <row r="42" spans="1:4" ht="30" customHeight="1" thickBot="1" x14ac:dyDescent="0.3">
      <c r="A42" s="10" t="s">
        <v>12</v>
      </c>
      <c r="B42" s="13">
        <v>0.5</v>
      </c>
      <c r="C42" s="12"/>
      <c r="D42" s="13">
        <f t="shared" si="1"/>
        <v>0</v>
      </c>
    </row>
    <row r="43" spans="1:4" ht="30" customHeight="1" thickBot="1" x14ac:dyDescent="0.3">
      <c r="A43" s="10" t="s">
        <v>32</v>
      </c>
      <c r="B43" s="11">
        <v>0.5</v>
      </c>
      <c r="C43" s="12"/>
      <c r="D43" s="13">
        <f t="shared" si="1"/>
        <v>0</v>
      </c>
    </row>
    <row r="44" spans="1:4" ht="46.5" customHeight="1" thickBot="1" x14ac:dyDescent="0.3">
      <c r="A44" s="10" t="s">
        <v>13</v>
      </c>
      <c r="B44" s="11">
        <v>0.5</v>
      </c>
      <c r="C44" s="12"/>
      <c r="D44" s="13">
        <f t="shared" si="1"/>
        <v>0</v>
      </c>
    </row>
    <row r="45" spans="1:4" ht="30" customHeight="1" thickBot="1" x14ac:dyDescent="0.3">
      <c r="A45" s="41" t="s">
        <v>20</v>
      </c>
      <c r="B45" s="41"/>
      <c r="C45" s="41"/>
      <c r="D45" s="13">
        <f>MIN(6,SUM(D39:D44))</f>
        <v>0</v>
      </c>
    </row>
    <row r="46" spans="1:4" ht="47.25" customHeight="1" thickBot="1" x14ac:dyDescent="0.3">
      <c r="A46" s="8" t="s">
        <v>62</v>
      </c>
      <c r="B46" s="9" t="s">
        <v>72</v>
      </c>
      <c r="C46" s="9" t="s">
        <v>21</v>
      </c>
      <c r="D46" s="9" t="s">
        <v>22</v>
      </c>
    </row>
    <row r="47" spans="1:4" ht="30" customHeight="1" thickBot="1" x14ac:dyDescent="0.3">
      <c r="A47" s="10" t="s">
        <v>14</v>
      </c>
      <c r="B47" s="13">
        <v>1.5</v>
      </c>
      <c r="C47" s="12"/>
      <c r="D47" s="13">
        <f t="shared" ref="D47:D52" si="2">(B47*C47)</f>
        <v>0</v>
      </c>
    </row>
    <row r="48" spans="1:4" ht="30" customHeight="1" thickBot="1" x14ac:dyDescent="0.3">
      <c r="A48" s="10" t="s">
        <v>15</v>
      </c>
      <c r="B48" s="15">
        <v>1</v>
      </c>
      <c r="C48" s="12"/>
      <c r="D48" s="13">
        <f t="shared" si="2"/>
        <v>0</v>
      </c>
    </row>
    <row r="49" spans="1:10" ht="30" customHeight="1" thickBot="1" x14ac:dyDescent="0.3">
      <c r="A49" s="10" t="s">
        <v>16</v>
      </c>
      <c r="B49" s="15">
        <v>1</v>
      </c>
      <c r="C49" s="12"/>
      <c r="D49" s="13">
        <f t="shared" si="2"/>
        <v>0</v>
      </c>
    </row>
    <row r="50" spans="1:10" ht="30" customHeight="1" thickBot="1" x14ac:dyDescent="0.3">
      <c r="A50" s="10" t="s">
        <v>17</v>
      </c>
      <c r="B50" s="15">
        <v>1</v>
      </c>
      <c r="C50" s="12"/>
      <c r="D50" s="13">
        <f t="shared" si="2"/>
        <v>0</v>
      </c>
    </row>
    <row r="51" spans="1:10" ht="30" customHeight="1" thickBot="1" x14ac:dyDescent="0.3">
      <c r="A51" s="10" t="s">
        <v>18</v>
      </c>
      <c r="B51" s="13">
        <v>0.5</v>
      </c>
      <c r="C51" s="12"/>
      <c r="D51" s="13">
        <f t="shared" si="2"/>
        <v>0</v>
      </c>
    </row>
    <row r="52" spans="1:10" ht="30" customHeight="1" thickBot="1" x14ac:dyDescent="0.3">
      <c r="A52" s="10" t="s">
        <v>19</v>
      </c>
      <c r="B52" s="13">
        <v>0.5</v>
      </c>
      <c r="C52" s="12"/>
      <c r="D52" s="13">
        <f t="shared" si="2"/>
        <v>0</v>
      </c>
    </row>
    <row r="53" spans="1:10" ht="30" customHeight="1" thickBot="1" x14ac:dyDescent="0.3">
      <c r="A53" s="41" t="s">
        <v>20</v>
      </c>
      <c r="B53" s="41"/>
      <c r="C53" s="41"/>
      <c r="D53" s="13">
        <f>MIN(6,SUM(D47:D52))</f>
        <v>0</v>
      </c>
    </row>
    <row r="54" spans="1:10" ht="51.75" customHeight="1" thickBot="1" x14ac:dyDescent="0.3">
      <c r="A54" s="8" t="s">
        <v>63</v>
      </c>
      <c r="B54" s="9" t="s">
        <v>70</v>
      </c>
      <c r="C54" s="9" t="s">
        <v>21</v>
      </c>
      <c r="D54" s="9" t="s">
        <v>22</v>
      </c>
    </row>
    <row r="55" spans="1:10" ht="33" customHeight="1" thickBot="1" x14ac:dyDescent="0.3">
      <c r="A55" s="14" t="s">
        <v>59</v>
      </c>
      <c r="B55" s="18">
        <v>1.5</v>
      </c>
      <c r="C55" s="12"/>
      <c r="D55" s="13">
        <f>(B55*C55)</f>
        <v>0</v>
      </c>
    </row>
    <row r="56" spans="1:10" ht="33" customHeight="1" thickBot="1" x14ac:dyDescent="0.3">
      <c r="A56" s="10" t="s">
        <v>33</v>
      </c>
      <c r="B56" s="13">
        <v>0.5</v>
      </c>
      <c r="C56" s="12"/>
      <c r="D56" s="13">
        <f>(B56*C56)</f>
        <v>0</v>
      </c>
    </row>
    <row r="57" spans="1:10" ht="30" customHeight="1" thickBot="1" x14ac:dyDescent="0.3">
      <c r="A57" s="42" t="s">
        <v>45</v>
      </c>
      <c r="B57" s="42"/>
      <c r="C57" s="42"/>
      <c r="D57" s="13">
        <f>MIN(6,SUM(D55:D56))</f>
        <v>0</v>
      </c>
    </row>
    <row r="58" spans="1:10" ht="44.25" customHeight="1" thickBot="1" x14ac:dyDescent="0.3">
      <c r="A58" s="8" t="s">
        <v>64</v>
      </c>
      <c r="B58" s="9" t="s">
        <v>70</v>
      </c>
      <c r="C58" s="9" t="s">
        <v>21</v>
      </c>
      <c r="D58" s="9" t="s">
        <v>22</v>
      </c>
    </row>
    <row r="59" spans="1:10" ht="47.25" customHeight="1" thickBot="1" x14ac:dyDescent="0.3">
      <c r="A59" s="19" t="s">
        <v>57</v>
      </c>
      <c r="B59" s="13">
        <v>0.2</v>
      </c>
      <c r="C59" s="12"/>
      <c r="D59" s="13">
        <f>(B59*C59)</f>
        <v>0</v>
      </c>
    </row>
    <row r="60" spans="1:10" ht="47.25" customHeight="1" thickBot="1" x14ac:dyDescent="0.3">
      <c r="A60" s="19" t="s">
        <v>58</v>
      </c>
      <c r="B60" s="13">
        <v>0.3</v>
      </c>
      <c r="C60" s="12"/>
      <c r="D60" s="13">
        <f>(B60*C60)</f>
        <v>0</v>
      </c>
    </row>
    <row r="61" spans="1:10" ht="16.5" thickBot="1" x14ac:dyDescent="0.3">
      <c r="A61" s="41" t="s">
        <v>42</v>
      </c>
      <c r="B61" s="41"/>
      <c r="C61" s="41"/>
      <c r="D61" s="13">
        <f>MIN(2,SUM(D59:D60))</f>
        <v>0</v>
      </c>
    </row>
    <row r="62" spans="1:10" ht="16.5" thickBot="1" x14ac:dyDescent="0.3">
      <c r="A62" s="41" t="s">
        <v>65</v>
      </c>
      <c r="B62" s="41"/>
      <c r="C62" s="41"/>
      <c r="D62" s="13">
        <f>MIN(45,D27+D33+D45+D53+D57+D61+D37)</f>
        <v>0</v>
      </c>
    </row>
    <row r="63" spans="1:10" ht="21" customHeight="1" thickBot="1" x14ac:dyDescent="0.3">
      <c r="A63" s="49" t="s">
        <v>26</v>
      </c>
      <c r="B63" s="39"/>
      <c r="C63" s="39"/>
      <c r="D63" s="39"/>
      <c r="E63" s="1"/>
      <c r="F63" s="1"/>
      <c r="G63" s="1"/>
      <c r="H63" s="1"/>
      <c r="I63" s="1"/>
      <c r="J63" s="1"/>
    </row>
    <row r="64" spans="1:10" ht="55.5" customHeight="1" thickBot="1" x14ac:dyDescent="0.3">
      <c r="A64" s="43" t="s">
        <v>48</v>
      </c>
      <c r="B64" s="48"/>
      <c r="C64" s="48"/>
      <c r="D64" s="48"/>
      <c r="E64" s="1"/>
      <c r="F64" s="1"/>
      <c r="G64" s="1"/>
      <c r="H64" s="1"/>
      <c r="I64" s="1"/>
      <c r="J64" s="1"/>
    </row>
    <row r="65" spans="1:10" ht="39.75" customHeight="1" thickBot="1" x14ac:dyDescent="0.3">
      <c r="A65" s="43" t="s">
        <v>49</v>
      </c>
      <c r="B65" s="48"/>
      <c r="C65" s="48"/>
      <c r="D65" s="48"/>
      <c r="E65" s="1"/>
      <c r="F65" s="1"/>
      <c r="G65" s="1"/>
      <c r="H65" s="1"/>
      <c r="I65" s="1"/>
      <c r="J65" s="1"/>
    </row>
    <row r="66" spans="1:10" ht="34.5" customHeight="1" thickBot="1" x14ac:dyDescent="0.3">
      <c r="A66" s="43" t="s">
        <v>52</v>
      </c>
      <c r="B66" s="44"/>
      <c r="C66" s="44"/>
      <c r="D66" s="44"/>
      <c r="E66" s="1"/>
      <c r="F66" s="1"/>
      <c r="G66" s="1"/>
      <c r="H66" s="1"/>
      <c r="I66" s="1"/>
      <c r="J66" s="1"/>
    </row>
    <row r="67" spans="1:10" ht="26.25" customHeight="1" thickBot="1" x14ac:dyDescent="0.3">
      <c r="A67" s="43" t="s">
        <v>50</v>
      </c>
      <c r="B67" s="44"/>
      <c r="C67" s="44"/>
      <c r="D67" s="44"/>
    </row>
    <row r="68" spans="1:10" ht="22.5" customHeight="1" thickBot="1" x14ac:dyDescent="0.3">
      <c r="A68" s="38" t="s">
        <v>51</v>
      </c>
      <c r="B68" s="39"/>
      <c r="C68" s="39"/>
      <c r="D68" s="39"/>
    </row>
    <row r="69" spans="1:10" x14ac:dyDescent="0.25">
      <c r="A69" s="5"/>
      <c r="B69" s="5"/>
      <c r="C69" s="5"/>
      <c r="D69" s="5"/>
    </row>
    <row r="70" spans="1:10" ht="15.75" x14ac:dyDescent="0.25">
      <c r="A70" s="45" t="s">
        <v>53</v>
      </c>
      <c r="B70" s="46"/>
      <c r="C70" s="46"/>
      <c r="D70" s="47"/>
    </row>
    <row r="71" spans="1:10" x14ac:dyDescent="0.25">
      <c r="A71" s="4" t="s">
        <v>54</v>
      </c>
      <c r="B71" s="35"/>
      <c r="C71" s="36"/>
      <c r="D71" s="37"/>
    </row>
    <row r="72" spans="1:10" x14ac:dyDescent="0.25">
      <c r="A72" s="4" t="s">
        <v>55</v>
      </c>
      <c r="B72" s="35"/>
      <c r="C72" s="36"/>
      <c r="D72" s="37"/>
    </row>
    <row r="73" spans="1:10" x14ac:dyDescent="0.25">
      <c r="A73" s="4" t="s">
        <v>56</v>
      </c>
      <c r="B73" s="35"/>
      <c r="C73" s="36"/>
      <c r="D73" s="37"/>
    </row>
    <row r="74" spans="1:10" x14ac:dyDescent="0.25">
      <c r="A74" s="4" t="s">
        <v>25</v>
      </c>
      <c r="B74" s="35"/>
      <c r="C74" s="36"/>
      <c r="D74" s="37"/>
    </row>
    <row r="75" spans="1:10" ht="32.25" customHeight="1" x14ac:dyDescent="0.25">
      <c r="A75" s="26" t="s">
        <v>74</v>
      </c>
      <c r="B75" s="27"/>
      <c r="C75" s="27"/>
      <c r="D75" s="28"/>
    </row>
  </sheetData>
  <sheetProtection algorithmName="SHA-512" hashValue="AUDVESQYPH6y7kna3P2Lo2rRu4W9nySz0SMncQWibQJ4EpKtWmqTmT+buu/DPpHjRP8Pz29YM5Me3CG+98YBjg==" saltValue="pQHdzBITDGTxt8K40NATFg==" spinCount="100000" sheet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8"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  <mergeCell ref="A75:D75"/>
    <mergeCell ref="B2:D2"/>
    <mergeCell ref="B4:D4"/>
    <mergeCell ref="B5:D5"/>
    <mergeCell ref="B6:D6"/>
    <mergeCell ref="B71:D71"/>
    <mergeCell ref="B72:D72"/>
    <mergeCell ref="A68:D68"/>
    <mergeCell ref="B73:D73"/>
    <mergeCell ref="A7:D7"/>
    <mergeCell ref="A8:D8"/>
    <mergeCell ref="A45:C45"/>
    <mergeCell ref="A57:C57"/>
    <mergeCell ref="A67:D67"/>
    <mergeCell ref="A62:C62"/>
    <mergeCell ref="A70:D70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Planilha2!$I$16:$I$19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1"/>
    </row>
    <row r="2" spans="1:9" x14ac:dyDescent="0.25">
      <c r="A2" s="22" t="s">
        <v>76</v>
      </c>
    </row>
    <row r="3" spans="1:9" x14ac:dyDescent="0.25">
      <c r="A3" s="22" t="s">
        <v>77</v>
      </c>
    </row>
    <row r="4" spans="1:9" x14ac:dyDescent="0.25">
      <c r="A4" s="22" t="s">
        <v>78</v>
      </c>
    </row>
    <row r="5" spans="1:9" x14ac:dyDescent="0.25">
      <c r="A5" s="22" t="s">
        <v>79</v>
      </c>
    </row>
    <row r="6" spans="1:9" x14ac:dyDescent="0.25">
      <c r="A6" s="22" t="s">
        <v>80</v>
      </c>
    </row>
    <row r="7" spans="1:9" x14ac:dyDescent="0.25">
      <c r="A7" s="22" t="s">
        <v>81</v>
      </c>
    </row>
    <row r="8" spans="1:9" x14ac:dyDescent="0.25">
      <c r="A8" s="22" t="s">
        <v>82</v>
      </c>
    </row>
    <row r="9" spans="1:9" x14ac:dyDescent="0.25">
      <c r="A9" s="22" t="s">
        <v>83</v>
      </c>
    </row>
    <row r="10" spans="1:9" x14ac:dyDescent="0.25">
      <c r="A10" s="22" t="s">
        <v>84</v>
      </c>
    </row>
    <row r="11" spans="1:9" x14ac:dyDescent="0.25">
      <c r="A11" s="22" t="s">
        <v>85</v>
      </c>
    </row>
    <row r="12" spans="1:9" x14ac:dyDescent="0.25">
      <c r="A12" s="22" t="s">
        <v>86</v>
      </c>
    </row>
    <row r="13" spans="1:9" x14ac:dyDescent="0.25">
      <c r="A13" s="22" t="s">
        <v>87</v>
      </c>
    </row>
    <row r="14" spans="1:9" x14ac:dyDescent="0.25">
      <c r="A14" s="22" t="s">
        <v>88</v>
      </c>
    </row>
    <row r="15" spans="1:9" x14ac:dyDescent="0.25">
      <c r="A15" s="22" t="s">
        <v>89</v>
      </c>
    </row>
    <row r="16" spans="1:9" x14ac:dyDescent="0.25">
      <c r="A16" s="22" t="s">
        <v>90</v>
      </c>
      <c r="I16" s="21" t="s">
        <v>130</v>
      </c>
    </row>
    <row r="17" spans="1:9" x14ac:dyDescent="0.25">
      <c r="A17" s="22" t="s">
        <v>91</v>
      </c>
      <c r="I17" s="24" t="s">
        <v>132</v>
      </c>
    </row>
    <row r="18" spans="1:9" x14ac:dyDescent="0.25">
      <c r="A18" s="22" t="s">
        <v>92</v>
      </c>
      <c r="I18" s="24" t="s">
        <v>131</v>
      </c>
    </row>
    <row r="19" spans="1:9" x14ac:dyDescent="0.25">
      <c r="A19" s="22" t="s">
        <v>93</v>
      </c>
      <c r="I19" s="25" t="s">
        <v>35</v>
      </c>
    </row>
    <row r="20" spans="1:9" x14ac:dyDescent="0.25">
      <c r="A20" s="22" t="s">
        <v>94</v>
      </c>
    </row>
    <row r="21" spans="1:9" x14ac:dyDescent="0.25">
      <c r="A21" s="22" t="s">
        <v>95</v>
      </c>
    </row>
    <row r="22" spans="1:9" x14ac:dyDescent="0.25">
      <c r="A22" s="22" t="s">
        <v>96</v>
      </c>
    </row>
    <row r="23" spans="1:9" x14ac:dyDescent="0.25">
      <c r="A23" s="22" t="s">
        <v>97</v>
      </c>
    </row>
    <row r="24" spans="1:9" x14ac:dyDescent="0.25">
      <c r="A24" s="22" t="s">
        <v>98</v>
      </c>
    </row>
    <row r="25" spans="1:9" x14ac:dyDescent="0.25">
      <c r="A25" s="22" t="s">
        <v>99</v>
      </c>
    </row>
    <row r="26" spans="1:9" x14ac:dyDescent="0.25">
      <c r="A26" s="22" t="s">
        <v>100</v>
      </c>
    </row>
    <row r="27" spans="1:9" x14ac:dyDescent="0.25">
      <c r="A27" s="22" t="s">
        <v>101</v>
      </c>
    </row>
    <row r="28" spans="1:9" x14ac:dyDescent="0.25">
      <c r="A28" s="22" t="s">
        <v>102</v>
      </c>
    </row>
    <row r="29" spans="1:9" x14ac:dyDescent="0.25">
      <c r="A29" s="22" t="s">
        <v>103</v>
      </c>
    </row>
    <row r="30" spans="1:9" x14ac:dyDescent="0.25">
      <c r="A30" s="22" t="s">
        <v>104</v>
      </c>
    </row>
    <row r="31" spans="1:9" x14ac:dyDescent="0.25">
      <c r="A31" s="22" t="s">
        <v>105</v>
      </c>
    </row>
    <row r="32" spans="1:9" x14ac:dyDescent="0.25">
      <c r="A32" s="22" t="s">
        <v>106</v>
      </c>
    </row>
    <row r="33" spans="1:1" x14ac:dyDescent="0.25">
      <c r="A33" s="22" t="s">
        <v>107</v>
      </c>
    </row>
    <row r="34" spans="1:1" x14ac:dyDescent="0.25">
      <c r="A34" s="22" t="s">
        <v>108</v>
      </c>
    </row>
    <row r="35" spans="1:1" x14ac:dyDescent="0.25">
      <c r="A35" s="22" t="s">
        <v>109</v>
      </c>
    </row>
    <row r="36" spans="1:1" x14ac:dyDescent="0.25">
      <c r="A36" s="22" t="s">
        <v>110</v>
      </c>
    </row>
    <row r="37" spans="1:1" x14ac:dyDescent="0.25">
      <c r="A37" s="22" t="s">
        <v>111</v>
      </c>
    </row>
    <row r="38" spans="1:1" x14ac:dyDescent="0.25">
      <c r="A38" s="22" t="s">
        <v>112</v>
      </c>
    </row>
    <row r="39" spans="1:1" x14ac:dyDescent="0.25">
      <c r="A39" s="22" t="s">
        <v>113</v>
      </c>
    </row>
    <row r="40" spans="1:1" x14ac:dyDescent="0.25">
      <c r="A40" s="22" t="s">
        <v>114</v>
      </c>
    </row>
    <row r="41" spans="1:1" x14ac:dyDescent="0.25">
      <c r="A41" s="22" t="s">
        <v>115</v>
      </c>
    </row>
    <row r="42" spans="1:1" x14ac:dyDescent="0.25">
      <c r="A42" s="22" t="s">
        <v>116</v>
      </c>
    </row>
    <row r="43" spans="1:1" x14ac:dyDescent="0.25">
      <c r="A43" s="22" t="s">
        <v>117</v>
      </c>
    </row>
    <row r="44" spans="1:1" x14ac:dyDescent="0.25">
      <c r="A44" s="22" t="s">
        <v>118</v>
      </c>
    </row>
    <row r="45" spans="1:1" x14ac:dyDescent="0.25">
      <c r="A45" s="22" t="s">
        <v>119</v>
      </c>
    </row>
    <row r="46" spans="1:1" x14ac:dyDescent="0.25">
      <c r="A46" s="22" t="s">
        <v>120</v>
      </c>
    </row>
    <row r="47" spans="1:1" x14ac:dyDescent="0.25">
      <c r="A47" s="22" t="s">
        <v>121</v>
      </c>
    </row>
    <row r="48" spans="1:1" x14ac:dyDescent="0.25">
      <c r="A48" s="22" t="s">
        <v>122</v>
      </c>
    </row>
    <row r="49" spans="1:1" x14ac:dyDescent="0.25">
      <c r="A49" s="22" t="s">
        <v>123</v>
      </c>
    </row>
    <row r="50" spans="1:1" x14ac:dyDescent="0.25">
      <c r="A50" s="23" t="s">
        <v>124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6A098B-4982-45B2-88F0-4D8AAB39E80C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784024f9-c0f9-4ba4-a194-c8dfe0450b75"/>
    <ds:schemaRef ds:uri="http://schemas.microsoft.com/office/infopath/2007/PartnerControls"/>
    <ds:schemaRef ds:uri="16d3a457-203e-4500-924c-bef9c6a6d27c"/>
  </ds:schemaRefs>
</ds:datastoreItem>
</file>

<file path=customXml/itemProps2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Yara Elizabeth Alves</cp:lastModifiedBy>
  <cp:lastPrinted>2019-09-23T19:15:10Z</cp:lastPrinted>
  <dcterms:created xsi:type="dcterms:W3CDTF">2019-01-30T13:14:03Z</dcterms:created>
  <dcterms:modified xsi:type="dcterms:W3CDTF">2023-05-30T13:00:49Z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